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8800" windowHeight="12750" activeTab="0"/>
  </bookViews>
  <sheets>
    <sheet name="Formulár" sheetId="1" r:id="rId1"/>
    <sheet name="vzor_obec" sheetId="2" r:id="rId2"/>
    <sheet name="Inštrukcie" sheetId="3" r:id="rId3"/>
    <sheet name="Obmedzenia" sheetId="4" state="veryHidden" r:id="rId4"/>
  </sheets>
  <definedNames>
    <definedName name="mesiace">'Obmedzenia'!$B$24:$B$35</definedName>
    <definedName name="mesiace2">'Obmedzenia'!$B$23:$B$35</definedName>
    <definedName name="_xlnm.Print_Titles" localSheetId="0">'Formulár'!$1:$11</definedName>
    <definedName name="_xlnm.Print_Titles" localSheetId="1">'vzor_obec'!$1:$11</definedName>
    <definedName name="_xlnm.Print_Area" localSheetId="0">'Formulár'!$A$1:$W$98</definedName>
    <definedName name="_xlnm.Print_Area" localSheetId="2">'Inštrukcie'!$A$1:$W$80</definedName>
    <definedName name="_xlnm.Print_Area" localSheetId="1">'vzor_obec'!$A$1:$W$98</definedName>
  </definedNames>
  <calcPr fullCalcOnLoad="1"/>
</workbook>
</file>

<file path=xl/sharedStrings.xml><?xml version="1.0" encoding="utf-8"?>
<sst xmlns="http://schemas.openxmlformats.org/spreadsheetml/2006/main" count="392" uniqueCount="109">
  <si>
    <t>Názov</t>
  </si>
  <si>
    <t>IBAN</t>
  </si>
  <si>
    <t>Ubytovaný od</t>
  </si>
  <si>
    <t>Ubytovaný do</t>
  </si>
  <si>
    <t>Oprávnená osoba</t>
  </si>
  <si>
    <t>Adresa nehnuteľnosti</t>
  </si>
  <si>
    <t>Obec</t>
  </si>
  <si>
    <t>P.č</t>
  </si>
  <si>
    <t>Rovinka</t>
  </si>
  <si>
    <t>Topoľová 4</t>
  </si>
  <si>
    <t>Mykolaj</t>
  </si>
  <si>
    <t>Maximálna suma v mesiaci za všetkých odídencov v jednej nehnuteľnosti</t>
  </si>
  <si>
    <t>Obmedzenia sumy príspevkov</t>
  </si>
  <si>
    <t>Počet poskytnutých miestností odídencovi</t>
  </si>
  <si>
    <t>SK72 5600 0000 0240 xxxx</t>
  </si>
  <si>
    <t>Dátum</t>
  </si>
  <si>
    <t>Podpis</t>
  </si>
  <si>
    <t>Deň</t>
  </si>
  <si>
    <t>Mesiac</t>
  </si>
  <si>
    <t>Rok</t>
  </si>
  <si>
    <t>Prehľad o uplatnených príspevkoch za mesiac</t>
  </si>
  <si>
    <t>Meno</t>
  </si>
  <si>
    <t>Priezvisko</t>
  </si>
  <si>
    <t>Jozef</t>
  </si>
  <si>
    <t xml:space="preserve">Mak   </t>
  </si>
  <si>
    <t>Ruža</t>
  </si>
  <si>
    <t>Anna</t>
  </si>
  <si>
    <t>Ulica</t>
  </si>
  <si>
    <t>Údaje odídenca</t>
  </si>
  <si>
    <t>Alex</t>
  </si>
  <si>
    <t>Pavol</t>
  </si>
  <si>
    <t>Na rázcetí 25</t>
  </si>
  <si>
    <t>Kurilenko</t>
  </si>
  <si>
    <t>Priezvisko / názov právnickej osoby / názov ubytovacieho zariadenia</t>
  </si>
  <si>
    <t>Počet obytných miestností alebo celková ubytovacia kapacita</t>
  </si>
  <si>
    <t>2345123xxx</t>
  </si>
  <si>
    <t>10+</t>
  </si>
  <si>
    <t>* v prípade potreby vložiť ďalšie riadky</t>
  </si>
  <si>
    <t>Suma za noc (Eur)</t>
  </si>
  <si>
    <t>Uplatnený príspevok (Eur)</t>
  </si>
  <si>
    <t>Celková suma (Eur)</t>
  </si>
  <si>
    <t>Identifikátor</t>
  </si>
  <si>
    <t>Ján</t>
  </si>
  <si>
    <t>Topoľský</t>
  </si>
  <si>
    <t>Hlavná</t>
  </si>
  <si>
    <t>Oleg</t>
  </si>
  <si>
    <t>Salenko</t>
  </si>
  <si>
    <t>Počet nocí</t>
  </si>
  <si>
    <t>Mária</t>
  </si>
  <si>
    <t>Elena</t>
  </si>
  <si>
    <t>Andrei</t>
  </si>
  <si>
    <t>Ilja</t>
  </si>
  <si>
    <t>Kličko</t>
  </si>
  <si>
    <t>Ševčenko</t>
  </si>
  <si>
    <t>Ľudská</t>
  </si>
  <si>
    <t>Pokorná</t>
  </si>
  <si>
    <t>Pri stanici</t>
  </si>
  <si>
    <t>Jazerná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</si>
  <si>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</si>
  <si>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</si>
  <si>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</si>
  <si>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</si>
  <si>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</si>
  <si>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</si>
  <si>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</si>
  <si>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</si>
  <si>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</si>
  <si>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</si>
  <si>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</si>
  <si>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</si>
  <si>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Vysvetlenie:
Odídenec je ubytovaný od začiatku obdobia, ktoré je povolené podľa § 36a ods. 2 zákona č. 480/2002 Z. z o azyle a o zmene a doplnení niektorých zákonov, t.j. 26.2.2022 do konca marca.</t>
  </si>
  <si>
    <t>Vysvetlenie:
Odídenec je ubytovaný od 1.3.2022 do konca marca. V tomto prípade sa nejedná o ubytovanie za celý mesiac z hľadiska nocí ubytovania.</t>
  </si>
  <si>
    <t>Vysvetlenie:
Odídenec je ubytovaný uprostred mesiaca marec</t>
  </si>
  <si>
    <t>Ubytovanie v priebehu mesiaca</t>
  </si>
  <si>
    <t>Ubytovanie na celý mesiac</t>
  </si>
  <si>
    <t>Ubytovanie na jednu noc</t>
  </si>
  <si>
    <t>Vysvetlenie:
V prípade ubytovania na jednu noc je potrebné udávať dva po sebe nasledujúce dni (dátumy)</t>
  </si>
  <si>
    <t xml:space="preserve">Inštrukcie k vypĺňaniu </t>
  </si>
  <si>
    <t>Zadávanie dátumov vo formulári</t>
  </si>
  <si>
    <t>Obmedzenia súm príspevkov</t>
  </si>
  <si>
    <t>Sumy príspevkov sú obmedzené podľa § 36a ods. 3 zákona č. 480/2002 Z. z o azyle a o zmene a doplnení niektorých zákonov obmedzené nasledovne:</t>
  </si>
  <si>
    <t>Maximálna súhrnná suma príspevku v kalendárnom mesiaci za všetkých odídencov ubytovaných v jednej nehnuteľnosti
(Eur)</t>
  </si>
  <si>
    <t>Počet obytných miestností nehnuteľnosti</t>
  </si>
  <si>
    <t>Nasledujúce príklady uvádzajú rôzne situácie :</t>
  </si>
  <si>
    <t>Vysvetlenie:
Pri poskytnutí ubytovania na celý mesiac je potrebné uvádzať  v položke "Ubytovaný do" prvý deň nasledujúceho mesiaca</t>
  </si>
  <si>
    <t>Suma za noc
 v €</t>
  </si>
  <si>
    <t>Uplatnený príspevok
 v €</t>
  </si>
  <si>
    <t>Dátum narodenia odídenca</t>
  </si>
  <si>
    <t>IČO</t>
  </si>
  <si>
    <t>Preklápanie údajov z "Výkazu oprávnenej osoby o výške príspevku za ubytovanie odídenca"</t>
  </si>
  <si>
    <t>Krok 1.</t>
  </si>
  <si>
    <t>Adresa nehnuteľnosti
poskytnutej na ubytovanie odídenca</t>
  </si>
  <si>
    <t>Hlavná 4</t>
  </si>
  <si>
    <t>Označenie jednotlivého riadku vo výkaze od stĺpca "Ulica (Adresa nehnuteľnosti poskytnutej na ubytovanie odídenca)" do stĺpca "Rok (Ubytovaný do)"</t>
  </si>
  <si>
    <t>Krok 2.</t>
  </si>
  <si>
    <t>Skopírovanie do clipboardu (CTRL+C)</t>
  </si>
  <si>
    <t>Krok 3.</t>
  </si>
  <si>
    <t xml:space="preserve">Krok 4. </t>
  </si>
  <si>
    <t>Názov ubytovacieho zariadenia (pokiaľ má názov)</t>
  </si>
  <si>
    <t>Penzión Maja</t>
  </si>
  <si>
    <t>Na Rázcestí 24</t>
  </si>
  <si>
    <t>Označenie jednotlivého riadku vo výkaze od stĺpca "Názov ubytovacieho zariadenia" do stĺpca "Rok (Ubytovaný do)"</t>
  </si>
  <si>
    <t>Vloženie údajov z clipboardu cez "Prilepiť hodnoty" alebo (CTRL-V)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</si>
  <si>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</si>
  <si>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P.č.</t>
  </si>
  <si>
    <t>1. Výkaz - fyzická osoba pre obec</t>
  </si>
  <si>
    <t>2. Výkaz - právnická osoba pre obec</t>
  </si>
  <si>
    <t>Nastavenie sa na bunku vo voľnom riadku v stĺpci "Ulica (Adresa nehnuteľnosti)" v tomto prehľade</t>
  </si>
  <si>
    <t>Nastavenie sa na bunku vo voľnom riadku v stĺpci "Priezvisko / názov právnickej osoby / názov ubytovacieho zariadenia" v tomto prehľade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</si>
</sst>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1B]mmmmm;@"/>
    <numFmt numFmtId="181" formatCode="[$-41B]dddd\ d\.\ mmmm\ yyyy"/>
    <numFmt numFmtId="182" formatCode="mmm/yyyy"/>
    <numFmt numFmtId="183" formatCode="0.0"/>
    <numFmt numFmtId="184" formatCode="0.000"/>
    <numFmt numFmtId="185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  <font>
      <b/>
      <sz val="20"/>
      <color theme="1"/>
      <name val="Calibri"/>
      <family val="2"/>
    </font>
    <font>
      <sz val="10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12" borderId="0" xfId="0" applyFont="1" applyFill="1" applyAlignment="1">
      <alignment wrapText="1" shrinkToFit="1"/>
    </xf>
    <xf numFmtId="0" fontId="34" fillId="33" borderId="0" xfId="0" applyFont="1" applyFill="1" applyAlignment="1">
      <alignment/>
    </xf>
    <xf numFmtId="0" fontId="34" fillId="2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" fontId="41" fillId="0" borderId="11" xfId="0" applyNumberFormat="1" applyFont="1" applyFill="1" applyBorder="1" applyAlignment="1">
      <alignment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" fontId="41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4" fontId="41" fillId="0" borderId="0" xfId="0" applyNumberFormat="1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0" fontId="42" fillId="0" borderId="14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right"/>
    </xf>
    <xf numFmtId="2" fontId="41" fillId="0" borderId="24" xfId="0" applyNumberFormat="1" applyFont="1" applyFill="1" applyBorder="1" applyAlignment="1">
      <alignment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" fontId="41" fillId="0" borderId="25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34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wrapText="1"/>
    </xf>
    <xf numFmtId="0" fontId="41" fillId="0" borderId="26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41" fillId="0" borderId="28" xfId="0" applyFont="1" applyFill="1" applyBorder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 vertical="top" wrapText="1"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41" fillId="0" borderId="29" xfId="0" applyFont="1" applyFill="1" applyBorder="1" applyAlignment="1">
      <alignment/>
    </xf>
    <xf numFmtId="0" fontId="41" fillId="0" borderId="30" xfId="0" applyFont="1" applyFill="1" applyBorder="1" applyAlignment="1">
      <alignment/>
    </xf>
    <xf numFmtId="0" fontId="42" fillId="0" borderId="31" xfId="0" applyFont="1" applyFill="1" applyBorder="1" applyAlignment="1">
      <alignment horizontal="center" vertical="center"/>
    </xf>
    <xf numFmtId="1" fontId="41" fillId="0" borderId="28" xfId="0" applyNumberFormat="1" applyFont="1" applyFill="1" applyBorder="1" applyAlignment="1">
      <alignment/>
    </xf>
    <xf numFmtId="1" fontId="41" fillId="0" borderId="28" xfId="0" applyNumberFormat="1" applyFont="1" applyFill="1" applyBorder="1" applyAlignment="1">
      <alignment vertical="center" wrapText="1"/>
    </xf>
    <xf numFmtId="1" fontId="41" fillId="0" borderId="10" xfId="0" applyNumberFormat="1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2" fillId="34" borderId="3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/>
    </xf>
    <xf numFmtId="1" fontId="41" fillId="34" borderId="10" xfId="0" applyNumberFormat="1" applyFont="1" applyFill="1" applyBorder="1" applyAlignment="1">
      <alignment/>
    </xf>
    <xf numFmtId="2" fontId="41" fillId="34" borderId="10" xfId="0" applyNumberFormat="1" applyFont="1" applyFill="1" applyBorder="1" applyAlignment="1">
      <alignment/>
    </xf>
    <xf numFmtId="2" fontId="41" fillId="34" borderId="24" xfId="0" applyNumberFormat="1" applyFont="1" applyFill="1" applyBorder="1" applyAlignment="1">
      <alignment/>
    </xf>
    <xf numFmtId="0" fontId="41" fillId="35" borderId="10" xfId="0" applyFont="1" applyFill="1" applyBorder="1" applyAlignment="1">
      <alignment/>
    </xf>
    <xf numFmtId="1" fontId="41" fillId="35" borderId="10" xfId="0" applyNumberFormat="1" applyFont="1" applyFill="1" applyBorder="1" applyAlignment="1">
      <alignment/>
    </xf>
    <xf numFmtId="1" fontId="41" fillId="35" borderId="28" xfId="0" applyNumberFormat="1" applyFont="1" applyFill="1" applyBorder="1" applyAlignment="1">
      <alignment/>
    </xf>
    <xf numFmtId="1" fontId="41" fillId="35" borderId="28" xfId="0" applyNumberFormat="1" applyFont="1" applyFill="1" applyBorder="1" applyAlignment="1">
      <alignment vertical="center" wrapText="1"/>
    </xf>
    <xf numFmtId="0" fontId="41" fillId="0" borderId="33" xfId="0" applyFont="1" applyFill="1" applyBorder="1" applyAlignment="1">
      <alignment/>
    </xf>
    <xf numFmtId="0" fontId="41" fillId="0" borderId="34" xfId="0" applyFont="1" applyFill="1" applyBorder="1" applyAlignment="1">
      <alignment/>
    </xf>
    <xf numFmtId="0" fontId="42" fillId="0" borderId="35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/>
    </xf>
    <xf numFmtId="0" fontId="42" fillId="34" borderId="14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/>
    </xf>
    <xf numFmtId="0" fontId="47" fillId="0" borderId="30" xfId="0" applyFont="1" applyFill="1" applyBorder="1" applyAlignment="1">
      <alignment/>
    </xf>
    <xf numFmtId="0" fontId="4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1" fillId="0" borderId="38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43" fontId="42" fillId="0" borderId="18" xfId="33" applyFont="1" applyFill="1" applyBorder="1" applyAlignment="1">
      <alignment horizontal="center"/>
    </xf>
    <xf numFmtId="43" fontId="42" fillId="0" borderId="37" xfId="33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2" fillId="0" borderId="40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1" fillId="0" borderId="18" xfId="0" applyFont="1" applyFill="1" applyBorder="1" applyAlignment="1">
      <alignment/>
    </xf>
    <xf numFmtId="0" fontId="0" fillId="0" borderId="37" xfId="0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34" fillId="34" borderId="44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42" fillId="34" borderId="44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5" fillId="0" borderId="29" xfId="0" applyFont="1" applyFill="1" applyBorder="1" applyAlignment="1">
      <alignment horizontal="left" vertical="top" wrapText="1"/>
    </xf>
    <xf numFmtId="0" fontId="41" fillId="0" borderId="48" xfId="0" applyFont="1" applyFill="1" applyBorder="1" applyAlignment="1">
      <alignment horizontal="left" vertical="top"/>
    </xf>
    <xf numFmtId="0" fontId="41" fillId="0" borderId="49" xfId="0" applyFont="1" applyFill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65</xdr:row>
      <xdr:rowOff>190500</xdr:rowOff>
    </xdr:from>
    <xdr:to>
      <xdr:col>5</xdr:col>
      <xdr:colOff>361950</xdr:colOff>
      <xdr:row>66</xdr:row>
      <xdr:rowOff>123825</xdr:rowOff>
    </xdr:to>
    <xdr:sp>
      <xdr:nvSpPr>
        <xdr:cNvPr id="1" name="Rovná spojovacia šípka 4"/>
        <xdr:cNvSpPr>
          <a:spLocks/>
        </xdr:cNvSpPr>
      </xdr:nvSpPr>
      <xdr:spPr>
        <a:xfrm flipH="1">
          <a:off x="3667125" y="18983325"/>
          <a:ext cx="85725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77</xdr:row>
      <xdr:rowOff>9525</xdr:rowOff>
    </xdr:from>
    <xdr:to>
      <xdr:col>3</xdr:col>
      <xdr:colOff>847725</xdr:colOff>
      <xdr:row>78</xdr:row>
      <xdr:rowOff>114300</xdr:rowOff>
    </xdr:to>
    <xdr:sp>
      <xdr:nvSpPr>
        <xdr:cNvPr id="2" name="Rovná spojovacia šípka 5"/>
        <xdr:cNvSpPr>
          <a:spLocks/>
        </xdr:cNvSpPr>
      </xdr:nvSpPr>
      <xdr:spPr>
        <a:xfrm>
          <a:off x="2181225" y="22907625"/>
          <a:ext cx="342900" cy="6858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17</xdr:col>
      <xdr:colOff>419100</xdr:colOff>
      <xdr:row>18</xdr:row>
      <xdr:rowOff>76200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90500"/>
          <a:ext cx="71247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1"/>
  <sheetViews>
    <sheetView showGridLines="0" showZeros="0" tabSelected="1" zoomScale="130" zoomScaleNormal="130" zoomScaleSheetLayoutView="81" zoomScalePageLayoutView="0" workbookViewId="0" topLeftCell="A1">
      <selection activeCell="E100" sqref="E100"/>
    </sheetView>
  </sheetViews>
  <sheetFormatPr defaultColWidth="8.7109375" defaultRowHeight="15"/>
  <cols>
    <col min="1" max="2" width="8.7109375" style="17" customWidth="1"/>
    <col min="3" max="3" width="11.00390625" style="19" customWidth="1"/>
    <col min="4" max="4" width="17.7109375" style="19" customWidth="1"/>
    <col min="5" max="5" width="16.28125" style="19" customWidth="1"/>
    <col min="6" max="6" width="18.28125" style="19" customWidth="1"/>
    <col min="7" max="7" width="9.421875" style="19" customWidth="1"/>
    <col min="8" max="9" width="10.57421875" style="19" customWidth="1"/>
    <col min="10" max="10" width="12.28125" style="19" customWidth="1"/>
    <col min="11" max="11" width="7.28125" style="19" customWidth="1"/>
    <col min="12" max="12" width="8.28125" style="19" customWidth="1"/>
    <col min="13" max="13" width="8.140625" style="19" customWidth="1"/>
    <col min="14" max="14" width="8.28125" style="19" customWidth="1"/>
    <col min="15" max="16" width="6.7109375" style="19" customWidth="1"/>
    <col min="17" max="17" width="8.00390625" style="19" customWidth="1"/>
    <col min="18" max="21" width="6.7109375" style="19" customWidth="1"/>
    <col min="22" max="22" width="10.57421875" style="19" customWidth="1"/>
    <col min="23" max="23" width="9.7109375" style="17" customWidth="1"/>
    <col min="24" max="16384" width="8.7109375" style="17" customWidth="1"/>
  </cols>
  <sheetData>
    <row r="1" spans="3:22" ht="23.25" customHeight="1" thickBot="1">
      <c r="C1" s="92" t="s">
        <v>20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 s="95"/>
      <c r="S1" s="96"/>
      <c r="T1" s="43"/>
      <c r="U1" s="97">
        <v>2022</v>
      </c>
      <c r="V1" s="97"/>
    </row>
    <row r="2" ht="15.75" thickBot="1">
      <c r="C2" s="18" t="s">
        <v>6</v>
      </c>
    </row>
    <row r="3" spans="3:5" ht="15">
      <c r="C3" s="20" t="s">
        <v>88</v>
      </c>
      <c r="D3" s="98"/>
      <c r="E3" s="99"/>
    </row>
    <row r="4" spans="3:5" ht="15.75" thickBot="1">
      <c r="C4" s="21" t="s">
        <v>0</v>
      </c>
      <c r="D4" s="100"/>
      <c r="E4" s="101"/>
    </row>
    <row r="5" spans="3:22" ht="15.75" thickBot="1">
      <c r="C5" s="22" t="s">
        <v>1</v>
      </c>
      <c r="D5" s="102"/>
      <c r="E5" s="103"/>
      <c r="Q5" s="23" t="s">
        <v>40</v>
      </c>
      <c r="R5" s="24"/>
      <c r="S5" s="24"/>
      <c r="T5" s="24"/>
      <c r="U5" s="104">
        <f>SUM(V12:V500)</f>
        <v>0</v>
      </c>
      <c r="V5" s="105"/>
    </row>
    <row r="6" spans="2:22" ht="15.75" thickBot="1">
      <c r="B6" s="2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ht="15.75" thickBot="1">
      <c r="B7" s="25"/>
      <c r="C7" s="13">
        <f>IF(V7&gt;0,ROW(C7)-8,"")</f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06" t="s">
        <v>16</v>
      </c>
      <c r="O7" s="107"/>
      <c r="P7" s="107"/>
      <c r="Q7" s="110"/>
      <c r="R7" s="61"/>
      <c r="S7" s="61"/>
      <c r="T7" s="61"/>
      <c r="U7" s="110"/>
      <c r="V7" s="112"/>
    </row>
    <row r="8" spans="2:22" ht="15.75" thickBot="1">
      <c r="B8" s="25"/>
      <c r="C8" s="26" t="s">
        <v>15</v>
      </c>
      <c r="D8" s="114"/>
      <c r="E8" s="115"/>
      <c r="F8" s="27"/>
      <c r="G8" s="13"/>
      <c r="H8" s="13"/>
      <c r="I8" s="13"/>
      <c r="J8" s="13"/>
      <c r="K8" s="13"/>
      <c r="L8" s="13"/>
      <c r="M8" s="13"/>
      <c r="N8" s="108"/>
      <c r="O8" s="109"/>
      <c r="P8" s="109"/>
      <c r="Q8" s="111"/>
      <c r="R8" s="62"/>
      <c r="S8" s="62"/>
      <c r="T8" s="62"/>
      <c r="U8" s="111"/>
      <c r="V8" s="113"/>
    </row>
    <row r="9" spans="3:22" ht="15.75" thickBot="1">
      <c r="C9" s="36"/>
      <c r="D9" s="36"/>
      <c r="E9" s="36"/>
      <c r="F9" s="36"/>
      <c r="G9" s="37"/>
      <c r="H9" s="37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ht="25.5" customHeight="1">
      <c r="B10" s="116" t="s">
        <v>104</v>
      </c>
      <c r="C10" s="116" t="s">
        <v>4</v>
      </c>
      <c r="D10" s="118"/>
      <c r="E10" s="119" t="s">
        <v>5</v>
      </c>
      <c r="F10" s="118"/>
      <c r="G10" s="120" t="s">
        <v>34</v>
      </c>
      <c r="H10" s="119" t="s">
        <v>28</v>
      </c>
      <c r="I10" s="122"/>
      <c r="J10" s="118"/>
      <c r="K10" s="119" t="s">
        <v>87</v>
      </c>
      <c r="L10" s="122"/>
      <c r="M10" s="118"/>
      <c r="N10" s="119" t="s">
        <v>2</v>
      </c>
      <c r="O10" s="123"/>
      <c r="P10" s="124"/>
      <c r="Q10" s="119" t="s">
        <v>3</v>
      </c>
      <c r="R10" s="123"/>
      <c r="S10" s="124"/>
      <c r="T10" s="120" t="s">
        <v>47</v>
      </c>
      <c r="U10" s="120" t="s">
        <v>85</v>
      </c>
      <c r="V10" s="125" t="s">
        <v>86</v>
      </c>
    </row>
    <row r="11" spans="2:22" ht="66.75" customHeight="1">
      <c r="B11" s="117"/>
      <c r="C11" s="66" t="s">
        <v>21</v>
      </c>
      <c r="D11" s="31" t="s">
        <v>33</v>
      </c>
      <c r="E11" s="32" t="s">
        <v>27</v>
      </c>
      <c r="F11" s="31" t="s">
        <v>6</v>
      </c>
      <c r="G11" s="121"/>
      <c r="H11" s="32" t="s">
        <v>21</v>
      </c>
      <c r="I11" s="33" t="s">
        <v>22</v>
      </c>
      <c r="J11" s="31" t="s">
        <v>41</v>
      </c>
      <c r="K11" s="32" t="s">
        <v>17</v>
      </c>
      <c r="L11" s="33" t="s">
        <v>18</v>
      </c>
      <c r="M11" s="31" t="s">
        <v>19</v>
      </c>
      <c r="N11" s="32" t="s">
        <v>17</v>
      </c>
      <c r="O11" s="33" t="s">
        <v>18</v>
      </c>
      <c r="P11" s="31" t="s">
        <v>19</v>
      </c>
      <c r="Q11" s="32" t="s">
        <v>17</v>
      </c>
      <c r="R11" s="33" t="s">
        <v>18</v>
      </c>
      <c r="S11" s="31" t="s">
        <v>19</v>
      </c>
      <c r="T11" s="121"/>
      <c r="U11" s="121"/>
      <c r="V11" s="126"/>
    </row>
    <row r="12" spans="2:23" ht="15">
      <c r="B12" s="64">
        <v>1</v>
      </c>
      <c r="C12" s="34"/>
      <c r="D12" s="5"/>
      <c r="E12" s="5"/>
      <c r="F12" s="5"/>
      <c r="G12" s="5"/>
      <c r="H12" s="5"/>
      <c r="I12" s="5"/>
      <c r="J12" s="7"/>
      <c r="K12" s="67"/>
      <c r="L12" s="67"/>
      <c r="M12" s="68"/>
      <c r="N12" s="7"/>
      <c r="O12" s="7"/>
      <c r="P12" s="7"/>
      <c r="Q12" s="7"/>
      <c r="R12" s="7"/>
      <c r="S12" s="7"/>
      <c r="T12" s="7">
        <f>IF(I12="","",(DATE(S12,R12,Q12)-DATE(P12,O12,N12)))</f>
      </c>
      <c r="U12" s="12">
        <f>IF(M12="","",IF((DATE(S12,R12,Q12)-DATE(M12,L12,K12))/365.25&gt;=15,7,3.5))</f>
      </c>
      <c r="V12" s="39">
        <f>IF(I12="","",T12*U12)</f>
      </c>
      <c r="W12" s="58"/>
    </row>
    <row r="13" spans="2:23" ht="15">
      <c r="B13" s="64">
        <v>2</v>
      </c>
      <c r="C13" s="34"/>
      <c r="D13" s="5"/>
      <c r="E13" s="5"/>
      <c r="F13" s="5"/>
      <c r="G13" s="5"/>
      <c r="H13" s="5"/>
      <c r="I13" s="5"/>
      <c r="J13" s="7"/>
      <c r="K13" s="67"/>
      <c r="L13" s="67"/>
      <c r="M13" s="68"/>
      <c r="N13" s="7"/>
      <c r="O13" s="7"/>
      <c r="P13" s="7"/>
      <c r="Q13" s="7"/>
      <c r="R13" s="7"/>
      <c r="S13" s="7"/>
      <c r="T13" s="7">
        <f aca="true" t="shared" si="0" ref="T13:T76">IF(I13="","",(DATE(S13,R13,Q13)-DATE(P13,O13,N13)))</f>
      </c>
      <c r="U13" s="12">
        <f aca="true" t="shared" si="1" ref="U13:U76">IF(M13="","",IF((DATE(S13,R13,Q13)-DATE(M13,L13,K13))/365.25&gt;=15,7,3.5))</f>
      </c>
      <c r="V13" s="39">
        <f aca="true" t="shared" si="2" ref="V13:V76">IF(I13="","",T13*U13)</f>
      </c>
      <c r="W13" s="59"/>
    </row>
    <row r="14" spans="2:22" ht="15">
      <c r="B14" s="64">
        <v>3</v>
      </c>
      <c r="C14" s="34"/>
      <c r="D14" s="5"/>
      <c r="E14" s="5"/>
      <c r="F14" s="5"/>
      <c r="G14" s="5"/>
      <c r="H14" s="5"/>
      <c r="I14" s="5"/>
      <c r="J14" s="7"/>
      <c r="K14" s="67"/>
      <c r="L14" s="67"/>
      <c r="M14" s="68"/>
      <c r="N14" s="7"/>
      <c r="O14" s="7"/>
      <c r="P14" s="7"/>
      <c r="Q14" s="7"/>
      <c r="R14" s="7"/>
      <c r="S14" s="7"/>
      <c r="T14" s="7">
        <f t="shared" si="0"/>
      </c>
      <c r="U14" s="12">
        <f t="shared" si="1"/>
      </c>
      <c r="V14" s="39">
        <f t="shared" si="2"/>
      </c>
    </row>
    <row r="15" spans="2:22" ht="15">
      <c r="B15" s="64">
        <v>4</v>
      </c>
      <c r="C15" s="34"/>
      <c r="D15" s="5"/>
      <c r="E15" s="5"/>
      <c r="F15" s="5"/>
      <c r="G15" s="5"/>
      <c r="H15" s="5"/>
      <c r="I15" s="5"/>
      <c r="J15" s="7"/>
      <c r="K15" s="67"/>
      <c r="L15" s="67"/>
      <c r="M15" s="68"/>
      <c r="N15" s="7"/>
      <c r="O15" s="7"/>
      <c r="P15" s="7"/>
      <c r="Q15" s="7"/>
      <c r="R15" s="7"/>
      <c r="S15" s="7"/>
      <c r="T15" s="7">
        <f t="shared" si="0"/>
      </c>
      <c r="U15" s="12">
        <f t="shared" si="1"/>
      </c>
      <c r="V15" s="39">
        <f t="shared" si="2"/>
      </c>
    </row>
    <row r="16" spans="2:22" ht="15">
      <c r="B16" s="64">
        <v>5</v>
      </c>
      <c r="C16" s="34"/>
      <c r="D16" s="5"/>
      <c r="E16" s="5"/>
      <c r="F16" s="5"/>
      <c r="G16" s="5"/>
      <c r="H16" s="5"/>
      <c r="I16" s="5"/>
      <c r="J16" s="7"/>
      <c r="K16" s="67"/>
      <c r="L16" s="67"/>
      <c r="M16" s="68"/>
      <c r="N16" s="7"/>
      <c r="O16" s="7"/>
      <c r="P16" s="7"/>
      <c r="Q16" s="7"/>
      <c r="R16" s="7"/>
      <c r="S16" s="7"/>
      <c r="T16" s="7">
        <f t="shared" si="0"/>
      </c>
      <c r="U16" s="12">
        <f t="shared" si="1"/>
      </c>
      <c r="V16" s="39">
        <f t="shared" si="2"/>
      </c>
    </row>
    <row r="17" spans="2:23" ht="15">
      <c r="B17" s="64">
        <v>6</v>
      </c>
      <c r="C17" s="34"/>
      <c r="D17" s="5"/>
      <c r="E17" s="5"/>
      <c r="F17" s="5"/>
      <c r="G17" s="5"/>
      <c r="H17" s="5"/>
      <c r="I17" s="5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</c>
      <c r="U17" s="12">
        <f t="shared" si="1"/>
      </c>
      <c r="V17" s="39">
        <f t="shared" si="2"/>
      </c>
      <c r="W17" s="60"/>
    </row>
    <row r="18" spans="2:22" ht="15">
      <c r="B18" s="64">
        <v>7</v>
      </c>
      <c r="C18" s="34"/>
      <c r="D18" s="5"/>
      <c r="E18" s="5"/>
      <c r="F18" s="5"/>
      <c r="G18" s="5"/>
      <c r="H18" s="5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</c>
      <c r="U18" s="12">
        <f t="shared" si="1"/>
      </c>
      <c r="V18" s="39">
        <f t="shared" si="2"/>
      </c>
    </row>
    <row r="19" spans="2:22" ht="15">
      <c r="B19" s="64">
        <v>8</v>
      </c>
      <c r="C19" s="34"/>
      <c r="D19" s="5"/>
      <c r="E19" s="5"/>
      <c r="F19" s="5"/>
      <c r="G19" s="5"/>
      <c r="H19" s="5"/>
      <c r="I19" s="5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</c>
      <c r="U19" s="12">
        <f t="shared" si="1"/>
      </c>
      <c r="V19" s="39">
        <f t="shared" si="2"/>
      </c>
    </row>
    <row r="20" spans="2:22" ht="15">
      <c r="B20" s="64">
        <v>9</v>
      </c>
      <c r="C20" s="34"/>
      <c r="D20" s="5"/>
      <c r="E20" s="5"/>
      <c r="F20" s="5"/>
      <c r="G20" s="5"/>
      <c r="H20" s="5"/>
      <c r="I20" s="5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</c>
      <c r="U20" s="12">
        <f t="shared" si="1"/>
      </c>
      <c r="V20" s="39">
        <f t="shared" si="2"/>
      </c>
    </row>
    <row r="21" spans="2:22" ht="15">
      <c r="B21" s="64">
        <v>10</v>
      </c>
      <c r="C21" s="34"/>
      <c r="D21" s="5"/>
      <c r="E21" s="5"/>
      <c r="F21" s="5"/>
      <c r="G21" s="5"/>
      <c r="H21" s="5"/>
      <c r="I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</c>
      <c r="U21" s="12">
        <f t="shared" si="1"/>
      </c>
      <c r="V21" s="39">
        <f t="shared" si="2"/>
      </c>
    </row>
    <row r="22" spans="2:22" ht="15">
      <c r="B22" s="64">
        <v>11</v>
      </c>
      <c r="C22" s="34"/>
      <c r="D22" s="5"/>
      <c r="E22" s="5"/>
      <c r="F22" s="5"/>
      <c r="G22" s="5"/>
      <c r="H22" s="5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</c>
      <c r="U22" s="12">
        <f t="shared" si="1"/>
      </c>
      <c r="V22" s="39">
        <f t="shared" si="2"/>
      </c>
    </row>
    <row r="23" spans="2:22" ht="15">
      <c r="B23" s="64">
        <v>12</v>
      </c>
      <c r="C23" s="34"/>
      <c r="D23" s="5"/>
      <c r="E23" s="5"/>
      <c r="F23" s="5"/>
      <c r="G23" s="5"/>
      <c r="H23" s="5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</c>
      <c r="U23" s="12">
        <f t="shared" si="1"/>
      </c>
      <c r="V23" s="39">
        <f t="shared" si="2"/>
      </c>
    </row>
    <row r="24" spans="2:22" ht="15">
      <c r="B24" s="64">
        <v>13</v>
      </c>
      <c r="C24" s="34"/>
      <c r="D24" s="5"/>
      <c r="E24" s="5"/>
      <c r="F24" s="5"/>
      <c r="G24" s="5"/>
      <c r="H24" s="5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</c>
      <c r="U24" s="12">
        <f t="shared" si="1"/>
      </c>
      <c r="V24" s="39">
        <f t="shared" si="2"/>
      </c>
    </row>
    <row r="25" spans="2:22" ht="15">
      <c r="B25" s="64">
        <v>14</v>
      </c>
      <c r="C25" s="34"/>
      <c r="D25" s="5"/>
      <c r="E25" s="5"/>
      <c r="F25" s="5"/>
      <c r="G25" s="5"/>
      <c r="H25" s="5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</c>
      <c r="U25" s="12">
        <f t="shared" si="1"/>
      </c>
      <c r="V25" s="39">
        <f t="shared" si="2"/>
      </c>
    </row>
    <row r="26" spans="2:22" ht="15">
      <c r="B26" s="64">
        <v>15</v>
      </c>
      <c r="C26" s="34"/>
      <c r="D26" s="5"/>
      <c r="E26" s="5"/>
      <c r="F26" s="5"/>
      <c r="G26" s="5"/>
      <c r="H26" s="5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</c>
      <c r="U26" s="12">
        <f t="shared" si="1"/>
      </c>
      <c r="V26" s="39">
        <f t="shared" si="2"/>
      </c>
    </row>
    <row r="27" spans="2:22" ht="15">
      <c r="B27" s="64">
        <v>16</v>
      </c>
      <c r="C27" s="34"/>
      <c r="D27" s="5"/>
      <c r="E27" s="5"/>
      <c r="F27" s="5"/>
      <c r="G27" s="5"/>
      <c r="H27" s="5"/>
      <c r="I27" s="5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</c>
      <c r="U27" s="12">
        <f t="shared" si="1"/>
      </c>
      <c r="V27" s="39">
        <f t="shared" si="2"/>
      </c>
    </row>
    <row r="28" spans="2:22" ht="15">
      <c r="B28" s="64">
        <v>17</v>
      </c>
      <c r="C28" s="34"/>
      <c r="D28" s="5"/>
      <c r="E28" s="5"/>
      <c r="F28" s="5"/>
      <c r="G28" s="5"/>
      <c r="H28" s="5"/>
      <c r="I28" s="5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</c>
      <c r="U28" s="12">
        <f t="shared" si="1"/>
      </c>
      <c r="V28" s="39">
        <f t="shared" si="2"/>
      </c>
    </row>
    <row r="29" spans="2:22" ht="15">
      <c r="B29" s="64">
        <v>18</v>
      </c>
      <c r="C29" s="34"/>
      <c r="D29" s="5"/>
      <c r="E29" s="5"/>
      <c r="F29" s="5"/>
      <c r="G29" s="5"/>
      <c r="H29" s="5"/>
      <c r="I29" s="5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</c>
      <c r="U29" s="12">
        <f t="shared" si="1"/>
      </c>
      <c r="V29" s="39">
        <f t="shared" si="2"/>
      </c>
    </row>
    <row r="30" spans="2:22" ht="15">
      <c r="B30" s="64">
        <v>19</v>
      </c>
      <c r="C30" s="34"/>
      <c r="D30" s="5"/>
      <c r="E30" s="5"/>
      <c r="F30" s="5"/>
      <c r="G30" s="5"/>
      <c r="H30" s="5"/>
      <c r="I30" s="5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</c>
      <c r="U30" s="12">
        <f t="shared" si="1"/>
      </c>
      <c r="V30" s="39">
        <f t="shared" si="2"/>
      </c>
    </row>
    <row r="31" spans="2:22" ht="15">
      <c r="B31" s="64">
        <v>20</v>
      </c>
      <c r="C31" s="34"/>
      <c r="D31" s="5"/>
      <c r="E31" s="5"/>
      <c r="F31" s="5"/>
      <c r="G31" s="5"/>
      <c r="H31" s="5"/>
      <c r="I31" s="5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</c>
      <c r="U31" s="12">
        <f t="shared" si="1"/>
      </c>
      <c r="V31" s="39">
        <f t="shared" si="2"/>
      </c>
    </row>
    <row r="32" spans="2:22" ht="15">
      <c r="B32" s="64">
        <v>21</v>
      </c>
      <c r="C32" s="34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</c>
      <c r="U32" s="12">
        <f t="shared" si="1"/>
      </c>
      <c r="V32" s="39">
        <f t="shared" si="2"/>
      </c>
    </row>
    <row r="33" spans="2:22" ht="15">
      <c r="B33" s="64">
        <v>22</v>
      </c>
      <c r="C33" s="34"/>
      <c r="D33" s="5"/>
      <c r="E33" s="5"/>
      <c r="F33" s="5"/>
      <c r="G33" s="5"/>
      <c r="H33" s="5"/>
      <c r="I33" s="5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</c>
      <c r="U33" s="12">
        <f t="shared" si="1"/>
      </c>
      <c r="V33" s="39">
        <f t="shared" si="2"/>
      </c>
    </row>
    <row r="34" spans="2:22" ht="15">
      <c r="B34" s="64">
        <v>23</v>
      </c>
      <c r="C34" s="34"/>
      <c r="D34" s="5"/>
      <c r="E34" s="5"/>
      <c r="F34" s="5"/>
      <c r="G34" s="5"/>
      <c r="H34" s="5"/>
      <c r="I34" s="5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</c>
      <c r="U34" s="12">
        <f t="shared" si="1"/>
      </c>
      <c r="V34" s="39">
        <f t="shared" si="2"/>
      </c>
    </row>
    <row r="35" spans="2:22" ht="15">
      <c r="B35" s="64">
        <v>24</v>
      </c>
      <c r="C35" s="34"/>
      <c r="D35" s="5"/>
      <c r="E35" s="5"/>
      <c r="F35" s="5"/>
      <c r="G35" s="5"/>
      <c r="H35" s="5"/>
      <c r="I35" s="5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</c>
      <c r="U35" s="12">
        <f t="shared" si="1"/>
      </c>
      <c r="V35" s="39">
        <f t="shared" si="2"/>
      </c>
    </row>
    <row r="36" spans="2:22" ht="15">
      <c r="B36" s="64">
        <v>25</v>
      </c>
      <c r="C36" s="34"/>
      <c r="D36" s="5"/>
      <c r="E36" s="5"/>
      <c r="F36" s="5"/>
      <c r="G36" s="5"/>
      <c r="H36" s="5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</c>
      <c r="U36" s="12">
        <f t="shared" si="1"/>
      </c>
      <c r="V36" s="39">
        <f t="shared" si="2"/>
      </c>
    </row>
    <row r="37" spans="2:22" ht="15">
      <c r="B37" s="64">
        <v>26</v>
      </c>
      <c r="C37" s="34"/>
      <c r="D37" s="5"/>
      <c r="E37" s="5"/>
      <c r="F37" s="5"/>
      <c r="G37" s="5"/>
      <c r="H37" s="5"/>
      <c r="I37" s="5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</c>
      <c r="U37" s="12">
        <f t="shared" si="1"/>
      </c>
      <c r="V37" s="39">
        <f t="shared" si="2"/>
      </c>
    </row>
    <row r="38" spans="2:22" ht="15">
      <c r="B38" s="64">
        <v>27</v>
      </c>
      <c r="C38" s="34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</c>
      <c r="U38" s="12">
        <f t="shared" si="1"/>
      </c>
      <c r="V38" s="39">
        <f t="shared" si="2"/>
      </c>
    </row>
    <row r="39" spans="2:22" ht="15">
      <c r="B39" s="64">
        <v>28</v>
      </c>
      <c r="C39" s="34"/>
      <c r="D39" s="5"/>
      <c r="E39" s="5"/>
      <c r="F39" s="5"/>
      <c r="G39" s="5"/>
      <c r="H39" s="5"/>
      <c r="I39" s="5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</c>
      <c r="U39" s="12">
        <f t="shared" si="1"/>
      </c>
      <c r="V39" s="39">
        <f t="shared" si="2"/>
      </c>
    </row>
    <row r="40" spans="2:22" ht="15">
      <c r="B40" s="64">
        <v>29</v>
      </c>
      <c r="C40" s="34"/>
      <c r="D40" s="5"/>
      <c r="E40" s="5"/>
      <c r="F40" s="5"/>
      <c r="G40" s="5"/>
      <c r="H40" s="5"/>
      <c r="I40" s="5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</c>
      <c r="U40" s="12">
        <f t="shared" si="1"/>
      </c>
      <c r="V40" s="39">
        <f t="shared" si="2"/>
      </c>
    </row>
    <row r="41" spans="2:22" ht="15">
      <c r="B41" s="64">
        <v>30</v>
      </c>
      <c r="C41" s="34"/>
      <c r="D41" s="5"/>
      <c r="E41" s="5"/>
      <c r="F41" s="5"/>
      <c r="G41" s="5"/>
      <c r="H41" s="5"/>
      <c r="I41" s="5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</c>
      <c r="U41" s="12">
        <f t="shared" si="1"/>
      </c>
      <c r="V41" s="39">
        <f t="shared" si="2"/>
      </c>
    </row>
    <row r="42" spans="2:22" ht="15">
      <c r="B42" s="64">
        <v>31</v>
      </c>
      <c r="C42" s="34"/>
      <c r="D42" s="5"/>
      <c r="E42" s="5"/>
      <c r="F42" s="5"/>
      <c r="G42" s="5"/>
      <c r="H42" s="5"/>
      <c r="I42" s="5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</c>
      <c r="U42" s="12">
        <f t="shared" si="1"/>
      </c>
      <c r="V42" s="39">
        <f t="shared" si="2"/>
      </c>
    </row>
    <row r="43" spans="2:22" ht="15">
      <c r="B43" s="64">
        <v>32</v>
      </c>
      <c r="C43" s="34"/>
      <c r="D43" s="5"/>
      <c r="E43" s="5"/>
      <c r="F43" s="5"/>
      <c r="G43" s="5"/>
      <c r="H43" s="5"/>
      <c r="I43" s="5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</c>
      <c r="U43" s="12">
        <f t="shared" si="1"/>
      </c>
      <c r="V43" s="39">
        <f t="shared" si="2"/>
      </c>
    </row>
    <row r="44" spans="2:22" ht="15">
      <c r="B44" s="64">
        <v>33</v>
      </c>
      <c r="C44" s="34"/>
      <c r="D44" s="5"/>
      <c r="E44" s="5"/>
      <c r="F44" s="5"/>
      <c r="G44" s="5"/>
      <c r="H44" s="5"/>
      <c r="I44" s="5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</c>
      <c r="U44" s="12">
        <f t="shared" si="1"/>
      </c>
      <c r="V44" s="39">
        <f t="shared" si="2"/>
      </c>
    </row>
    <row r="45" spans="2:22" ht="15">
      <c r="B45" s="64">
        <v>34</v>
      </c>
      <c r="C45" s="34"/>
      <c r="D45" s="5"/>
      <c r="E45" s="5"/>
      <c r="F45" s="5"/>
      <c r="G45" s="5"/>
      <c r="H45" s="5"/>
      <c r="I45" s="5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</c>
      <c r="U45" s="12">
        <f t="shared" si="1"/>
      </c>
      <c r="V45" s="39">
        <f t="shared" si="2"/>
      </c>
    </row>
    <row r="46" spans="2:22" ht="15">
      <c r="B46" s="64">
        <v>35</v>
      </c>
      <c r="C46" s="34"/>
      <c r="D46" s="5"/>
      <c r="E46" s="5"/>
      <c r="F46" s="5"/>
      <c r="G46" s="5"/>
      <c r="H46" s="5"/>
      <c r="I46" s="5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</c>
      <c r="U46" s="12">
        <f t="shared" si="1"/>
      </c>
      <c r="V46" s="39">
        <f t="shared" si="2"/>
      </c>
    </row>
    <row r="47" spans="2:22" ht="15">
      <c r="B47" s="64">
        <v>36</v>
      </c>
      <c r="C47" s="34"/>
      <c r="D47" s="5"/>
      <c r="E47" s="5"/>
      <c r="F47" s="5"/>
      <c r="G47" s="5"/>
      <c r="H47" s="5"/>
      <c r="I47" s="5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</c>
      <c r="U47" s="12">
        <f t="shared" si="1"/>
      </c>
      <c r="V47" s="39">
        <f t="shared" si="2"/>
      </c>
    </row>
    <row r="48" spans="2:22" ht="15">
      <c r="B48" s="64">
        <v>37</v>
      </c>
      <c r="C48" s="34"/>
      <c r="D48" s="5"/>
      <c r="E48" s="5"/>
      <c r="F48" s="5"/>
      <c r="G48" s="5"/>
      <c r="H48" s="5"/>
      <c r="I48" s="5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</c>
      <c r="U48" s="12">
        <f t="shared" si="1"/>
      </c>
      <c r="V48" s="39">
        <f t="shared" si="2"/>
      </c>
    </row>
    <row r="49" spans="2:22" ht="15">
      <c r="B49" s="64">
        <v>38</v>
      </c>
      <c r="C49" s="34"/>
      <c r="D49" s="5"/>
      <c r="E49" s="5"/>
      <c r="F49" s="5"/>
      <c r="G49" s="5"/>
      <c r="H49" s="5"/>
      <c r="I49" s="5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</c>
      <c r="U49" s="12">
        <f t="shared" si="1"/>
      </c>
      <c r="V49" s="39">
        <f t="shared" si="2"/>
      </c>
    </row>
    <row r="50" spans="2:22" ht="15">
      <c r="B50" s="64">
        <v>39</v>
      </c>
      <c r="C50" s="34"/>
      <c r="D50" s="5"/>
      <c r="E50" s="5"/>
      <c r="F50" s="5"/>
      <c r="G50" s="5"/>
      <c r="H50" s="5"/>
      <c r="I50" s="5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</c>
      <c r="U50" s="12">
        <f t="shared" si="1"/>
      </c>
      <c r="V50" s="39">
        <f t="shared" si="2"/>
      </c>
    </row>
    <row r="51" spans="2:22" ht="15">
      <c r="B51" s="64">
        <v>40</v>
      </c>
      <c r="C51" s="34"/>
      <c r="D51" s="5"/>
      <c r="E51" s="5"/>
      <c r="F51" s="5"/>
      <c r="G51" s="5"/>
      <c r="H51" s="5"/>
      <c r="I51" s="5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</c>
      <c r="U51" s="12">
        <f t="shared" si="1"/>
      </c>
      <c r="V51" s="39">
        <f t="shared" si="2"/>
      </c>
    </row>
    <row r="52" spans="2:22" ht="15">
      <c r="B52" s="64">
        <v>41</v>
      </c>
      <c r="C52" s="34"/>
      <c r="D52" s="5"/>
      <c r="E52" s="5"/>
      <c r="F52" s="5"/>
      <c r="G52" s="5"/>
      <c r="H52" s="5"/>
      <c r="I52" s="5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</c>
      <c r="U52" s="12">
        <f t="shared" si="1"/>
      </c>
      <c r="V52" s="39">
        <f t="shared" si="2"/>
      </c>
    </row>
    <row r="53" spans="2:22" ht="15">
      <c r="B53" s="64">
        <v>42</v>
      </c>
      <c r="C53" s="34"/>
      <c r="D53" s="5"/>
      <c r="E53" s="5"/>
      <c r="F53" s="5"/>
      <c r="G53" s="5"/>
      <c r="H53" s="5"/>
      <c r="I53" s="5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</c>
      <c r="U53" s="12">
        <f t="shared" si="1"/>
      </c>
      <c r="V53" s="39">
        <f t="shared" si="2"/>
      </c>
    </row>
    <row r="54" spans="2:22" ht="15">
      <c r="B54" s="64">
        <v>43</v>
      </c>
      <c r="C54" s="34"/>
      <c r="D54" s="5"/>
      <c r="E54" s="5"/>
      <c r="F54" s="5"/>
      <c r="G54" s="5"/>
      <c r="H54" s="5"/>
      <c r="I54" s="5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</c>
      <c r="U54" s="12">
        <f t="shared" si="1"/>
      </c>
      <c r="V54" s="39">
        <f t="shared" si="2"/>
      </c>
    </row>
    <row r="55" spans="2:22" ht="15">
      <c r="B55" s="64">
        <v>44</v>
      </c>
      <c r="C55" s="34"/>
      <c r="D55" s="5"/>
      <c r="E55" s="5"/>
      <c r="F55" s="5"/>
      <c r="G55" s="5"/>
      <c r="H55" s="5"/>
      <c r="I55" s="5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</c>
      <c r="U55" s="12">
        <f t="shared" si="1"/>
      </c>
      <c r="V55" s="39">
        <f t="shared" si="2"/>
      </c>
    </row>
    <row r="56" spans="2:22" ht="15">
      <c r="B56" s="64">
        <v>45</v>
      </c>
      <c r="C56" s="34"/>
      <c r="D56" s="5"/>
      <c r="E56" s="5"/>
      <c r="F56" s="5"/>
      <c r="G56" s="5"/>
      <c r="H56" s="5"/>
      <c r="I56" s="5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</c>
      <c r="U56" s="12">
        <f t="shared" si="1"/>
      </c>
      <c r="V56" s="39">
        <f t="shared" si="2"/>
      </c>
    </row>
    <row r="57" spans="2:22" ht="15">
      <c r="B57" s="64">
        <v>46</v>
      </c>
      <c r="C57" s="34"/>
      <c r="D57" s="5"/>
      <c r="E57" s="5"/>
      <c r="F57" s="5"/>
      <c r="G57" s="5"/>
      <c r="H57" s="5"/>
      <c r="I57" s="5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</c>
      <c r="U57" s="12">
        <f t="shared" si="1"/>
      </c>
      <c r="V57" s="39">
        <f t="shared" si="2"/>
      </c>
    </row>
    <row r="58" spans="2:22" ht="15">
      <c r="B58" s="64">
        <v>47</v>
      </c>
      <c r="C58" s="34"/>
      <c r="D58" s="5"/>
      <c r="E58" s="5"/>
      <c r="F58" s="5"/>
      <c r="G58" s="5"/>
      <c r="H58" s="5"/>
      <c r="I58" s="5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</c>
      <c r="U58" s="12">
        <f t="shared" si="1"/>
      </c>
      <c r="V58" s="39">
        <f t="shared" si="2"/>
      </c>
    </row>
    <row r="59" spans="2:22" ht="15">
      <c r="B59" s="64">
        <v>48</v>
      </c>
      <c r="C59" s="34"/>
      <c r="D59" s="5"/>
      <c r="E59" s="5"/>
      <c r="F59" s="5"/>
      <c r="G59" s="5"/>
      <c r="H59" s="5"/>
      <c r="I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</c>
      <c r="U59" s="12">
        <f t="shared" si="1"/>
      </c>
      <c r="V59" s="39">
        <f t="shared" si="2"/>
      </c>
    </row>
    <row r="60" spans="2:22" ht="15">
      <c r="B60" s="64">
        <v>49</v>
      </c>
      <c r="C60" s="34"/>
      <c r="D60" s="5"/>
      <c r="E60" s="5"/>
      <c r="F60" s="5"/>
      <c r="G60" s="5"/>
      <c r="H60" s="5"/>
      <c r="I60" s="5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</c>
      <c r="U60" s="12">
        <f t="shared" si="1"/>
      </c>
      <c r="V60" s="39">
        <f t="shared" si="2"/>
      </c>
    </row>
    <row r="61" spans="2:22" ht="15">
      <c r="B61" s="64">
        <v>50</v>
      </c>
      <c r="C61" s="34"/>
      <c r="D61" s="5"/>
      <c r="E61" s="5"/>
      <c r="F61" s="5"/>
      <c r="G61" s="5"/>
      <c r="H61" s="5"/>
      <c r="I61" s="5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</c>
      <c r="U61" s="12">
        <f t="shared" si="1"/>
      </c>
      <c r="V61" s="39">
        <f t="shared" si="2"/>
      </c>
    </row>
    <row r="62" spans="2:22" ht="15">
      <c r="B62" s="64">
        <v>51</v>
      </c>
      <c r="C62" s="34"/>
      <c r="D62" s="5"/>
      <c r="E62" s="5"/>
      <c r="F62" s="5"/>
      <c r="G62" s="5"/>
      <c r="H62" s="5"/>
      <c r="I62" s="5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</c>
      <c r="U62" s="12">
        <f t="shared" si="1"/>
      </c>
      <c r="V62" s="39">
        <f t="shared" si="2"/>
      </c>
    </row>
    <row r="63" spans="2:22" ht="15">
      <c r="B63" s="64">
        <v>52</v>
      </c>
      <c r="C63" s="34"/>
      <c r="D63" s="5"/>
      <c r="E63" s="5"/>
      <c r="F63" s="5"/>
      <c r="G63" s="5"/>
      <c r="H63" s="5"/>
      <c r="I63" s="5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</c>
      <c r="U63" s="12">
        <f t="shared" si="1"/>
      </c>
      <c r="V63" s="39">
        <f t="shared" si="2"/>
      </c>
    </row>
    <row r="64" spans="2:22" ht="15">
      <c r="B64" s="64">
        <v>53</v>
      </c>
      <c r="C64" s="34"/>
      <c r="D64" s="5"/>
      <c r="E64" s="5"/>
      <c r="F64" s="5"/>
      <c r="G64" s="5"/>
      <c r="H64" s="5"/>
      <c r="I64" s="5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</c>
      <c r="U64" s="12">
        <f t="shared" si="1"/>
      </c>
      <c r="V64" s="39">
        <f t="shared" si="2"/>
      </c>
    </row>
    <row r="65" spans="2:22" ht="15">
      <c r="B65" s="64">
        <v>54</v>
      </c>
      <c r="C65" s="34"/>
      <c r="D65" s="5"/>
      <c r="E65" s="5"/>
      <c r="F65" s="5"/>
      <c r="G65" s="5"/>
      <c r="H65" s="5"/>
      <c r="I65" s="5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</c>
      <c r="U65" s="12">
        <f t="shared" si="1"/>
      </c>
      <c r="V65" s="39">
        <f t="shared" si="2"/>
      </c>
    </row>
    <row r="66" spans="2:22" ht="15">
      <c r="B66" s="64">
        <v>55</v>
      </c>
      <c r="C66" s="34"/>
      <c r="D66" s="5"/>
      <c r="E66" s="5"/>
      <c r="F66" s="5"/>
      <c r="G66" s="5"/>
      <c r="H66" s="5"/>
      <c r="I66" s="5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</c>
      <c r="U66" s="12">
        <f t="shared" si="1"/>
      </c>
      <c r="V66" s="39">
        <f t="shared" si="2"/>
      </c>
    </row>
    <row r="67" spans="2:22" ht="15">
      <c r="B67" s="64">
        <v>56</v>
      </c>
      <c r="C67" s="34"/>
      <c r="D67" s="5"/>
      <c r="E67" s="5"/>
      <c r="F67" s="5"/>
      <c r="G67" s="5"/>
      <c r="H67" s="5"/>
      <c r="I67" s="5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si="0"/>
      </c>
      <c r="U67" s="12">
        <f t="shared" si="1"/>
      </c>
      <c r="V67" s="39">
        <f t="shared" si="2"/>
      </c>
    </row>
    <row r="68" spans="2:22" ht="15">
      <c r="B68" s="64">
        <v>57</v>
      </c>
      <c r="C68" s="34"/>
      <c r="D68" s="5"/>
      <c r="E68" s="5"/>
      <c r="F68" s="5"/>
      <c r="G68" s="5"/>
      <c r="H68" s="5"/>
      <c r="I68" s="5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0"/>
      </c>
      <c r="U68" s="12">
        <f t="shared" si="1"/>
      </c>
      <c r="V68" s="39">
        <f t="shared" si="2"/>
      </c>
    </row>
    <row r="69" spans="2:22" ht="15">
      <c r="B69" s="64">
        <v>58</v>
      </c>
      <c r="C69" s="34"/>
      <c r="D69" s="5"/>
      <c r="E69" s="5"/>
      <c r="F69" s="5"/>
      <c r="G69" s="5"/>
      <c r="H69" s="5"/>
      <c r="I69" s="5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0"/>
      </c>
      <c r="U69" s="12">
        <f t="shared" si="1"/>
      </c>
      <c r="V69" s="39">
        <f t="shared" si="2"/>
      </c>
    </row>
    <row r="70" spans="2:22" ht="15">
      <c r="B70" s="64">
        <v>59</v>
      </c>
      <c r="C70" s="34"/>
      <c r="D70" s="5"/>
      <c r="E70" s="5"/>
      <c r="F70" s="5"/>
      <c r="G70" s="5"/>
      <c r="H70" s="5"/>
      <c r="I70" s="5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0"/>
      </c>
      <c r="U70" s="12">
        <f t="shared" si="1"/>
      </c>
      <c r="V70" s="39">
        <f t="shared" si="2"/>
      </c>
    </row>
    <row r="71" spans="2:22" ht="15">
      <c r="B71" s="64">
        <v>60</v>
      </c>
      <c r="C71" s="34"/>
      <c r="D71" s="5"/>
      <c r="E71" s="5"/>
      <c r="F71" s="5"/>
      <c r="G71" s="5"/>
      <c r="H71" s="5"/>
      <c r="I71" s="5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0"/>
      </c>
      <c r="U71" s="12">
        <f t="shared" si="1"/>
      </c>
      <c r="V71" s="39">
        <f t="shared" si="2"/>
      </c>
    </row>
    <row r="72" spans="2:22" ht="15">
      <c r="B72" s="64">
        <v>61</v>
      </c>
      <c r="C72" s="34"/>
      <c r="D72" s="5"/>
      <c r="E72" s="5"/>
      <c r="F72" s="5"/>
      <c r="G72" s="5"/>
      <c r="H72" s="5"/>
      <c r="I72" s="5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0"/>
      </c>
      <c r="U72" s="12">
        <f t="shared" si="1"/>
      </c>
      <c r="V72" s="39">
        <f t="shared" si="2"/>
      </c>
    </row>
    <row r="73" spans="2:22" ht="15">
      <c r="B73" s="64">
        <v>62</v>
      </c>
      <c r="C73" s="34"/>
      <c r="D73" s="5"/>
      <c r="E73" s="5"/>
      <c r="F73" s="5"/>
      <c r="G73" s="5"/>
      <c r="H73" s="5"/>
      <c r="I73" s="5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0"/>
      </c>
      <c r="U73" s="12">
        <f t="shared" si="1"/>
      </c>
      <c r="V73" s="39">
        <f t="shared" si="2"/>
      </c>
    </row>
    <row r="74" spans="2:22" ht="15">
      <c r="B74" s="64">
        <v>63</v>
      </c>
      <c r="C74" s="34"/>
      <c r="D74" s="5"/>
      <c r="E74" s="5"/>
      <c r="F74" s="5"/>
      <c r="G74" s="5"/>
      <c r="H74" s="5"/>
      <c r="I74" s="5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0"/>
      </c>
      <c r="U74" s="12">
        <f t="shared" si="1"/>
      </c>
      <c r="V74" s="39">
        <f t="shared" si="2"/>
      </c>
    </row>
    <row r="75" spans="2:22" ht="15">
      <c r="B75" s="64">
        <v>64</v>
      </c>
      <c r="C75" s="34"/>
      <c r="D75" s="5"/>
      <c r="E75" s="5"/>
      <c r="F75" s="5"/>
      <c r="G75" s="5"/>
      <c r="H75" s="5"/>
      <c r="I75" s="5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0"/>
      </c>
      <c r="U75" s="12">
        <f t="shared" si="1"/>
      </c>
      <c r="V75" s="39">
        <f t="shared" si="2"/>
      </c>
    </row>
    <row r="76" spans="2:22" ht="15">
      <c r="B76" s="64">
        <v>65</v>
      </c>
      <c r="C76" s="34"/>
      <c r="D76" s="5"/>
      <c r="E76" s="5"/>
      <c r="F76" s="5"/>
      <c r="G76" s="5"/>
      <c r="H76" s="5"/>
      <c r="I76" s="5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0"/>
      </c>
      <c r="U76" s="12">
        <f t="shared" si="1"/>
      </c>
      <c r="V76" s="39">
        <f t="shared" si="2"/>
      </c>
    </row>
    <row r="77" spans="2:22" ht="15">
      <c r="B77" s="64">
        <v>66</v>
      </c>
      <c r="C77" s="34"/>
      <c r="D77" s="5"/>
      <c r="E77" s="5"/>
      <c r="F77" s="5"/>
      <c r="G77" s="5"/>
      <c r="H77" s="5"/>
      <c r="I77" s="5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aca="true" t="shared" si="3" ref="T77:T96">IF(I77="","",(DATE(S77,R77,Q77)-DATE(P77,O77,N77)))</f>
      </c>
      <c r="U77" s="12">
        <f aca="true" t="shared" si="4" ref="U77:U96">IF(M77="","",IF((DATE(S77,R77,Q77)-DATE(M77,L77,K77))/365.25&gt;=15,7,3.5))</f>
      </c>
      <c r="V77" s="39">
        <f aca="true" t="shared" si="5" ref="V77:V96">IF(I77="","",T77*U77)</f>
      </c>
    </row>
    <row r="78" spans="2:22" ht="15">
      <c r="B78" s="64">
        <v>67</v>
      </c>
      <c r="C78" s="34"/>
      <c r="D78" s="5"/>
      <c r="E78" s="5"/>
      <c r="F78" s="5"/>
      <c r="G78" s="5"/>
      <c r="H78" s="5"/>
      <c r="I78" s="5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3"/>
      </c>
      <c r="U78" s="12">
        <f t="shared" si="4"/>
      </c>
      <c r="V78" s="39">
        <f t="shared" si="5"/>
      </c>
    </row>
    <row r="79" spans="2:22" ht="15">
      <c r="B79" s="64">
        <v>68</v>
      </c>
      <c r="C79" s="34"/>
      <c r="D79" s="5"/>
      <c r="E79" s="5"/>
      <c r="F79" s="5"/>
      <c r="G79" s="5"/>
      <c r="H79" s="5"/>
      <c r="I79" s="5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3"/>
      </c>
      <c r="U79" s="12">
        <f t="shared" si="4"/>
      </c>
      <c r="V79" s="39">
        <f t="shared" si="5"/>
      </c>
    </row>
    <row r="80" spans="2:22" ht="15">
      <c r="B80" s="64">
        <v>69</v>
      </c>
      <c r="C80" s="34"/>
      <c r="D80" s="5"/>
      <c r="E80" s="5"/>
      <c r="F80" s="5"/>
      <c r="G80" s="5"/>
      <c r="H80" s="5"/>
      <c r="I80" s="5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3"/>
      </c>
      <c r="U80" s="12">
        <f t="shared" si="4"/>
      </c>
      <c r="V80" s="39">
        <f t="shared" si="5"/>
      </c>
    </row>
    <row r="81" spans="2:22" ht="15">
      <c r="B81" s="64">
        <v>70</v>
      </c>
      <c r="C81" s="34"/>
      <c r="D81" s="5"/>
      <c r="E81" s="5"/>
      <c r="F81" s="5"/>
      <c r="G81" s="5"/>
      <c r="H81" s="5"/>
      <c r="I81" s="5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3"/>
      </c>
      <c r="U81" s="12">
        <f t="shared" si="4"/>
      </c>
      <c r="V81" s="39">
        <f t="shared" si="5"/>
      </c>
    </row>
    <row r="82" spans="2:22" ht="15">
      <c r="B82" s="64">
        <v>71</v>
      </c>
      <c r="C82" s="34"/>
      <c r="D82" s="5"/>
      <c r="E82" s="5"/>
      <c r="F82" s="5"/>
      <c r="G82" s="5"/>
      <c r="H82" s="5"/>
      <c r="I82" s="5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3"/>
      </c>
      <c r="U82" s="12">
        <f t="shared" si="4"/>
      </c>
      <c r="V82" s="39">
        <f t="shared" si="5"/>
      </c>
    </row>
    <row r="83" spans="2:22" ht="15">
      <c r="B83" s="64">
        <v>72</v>
      </c>
      <c r="C83" s="34"/>
      <c r="D83" s="5"/>
      <c r="E83" s="5"/>
      <c r="F83" s="5"/>
      <c r="G83" s="5"/>
      <c r="H83" s="5"/>
      <c r="I83" s="5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3"/>
      </c>
      <c r="U83" s="12">
        <f t="shared" si="4"/>
      </c>
      <c r="V83" s="39">
        <f t="shared" si="5"/>
      </c>
    </row>
    <row r="84" spans="2:22" ht="15">
      <c r="B84" s="64">
        <v>73</v>
      </c>
      <c r="C84" s="34"/>
      <c r="D84" s="5"/>
      <c r="E84" s="5"/>
      <c r="F84" s="5"/>
      <c r="G84" s="5"/>
      <c r="H84" s="5"/>
      <c r="I84" s="5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3"/>
      </c>
      <c r="U84" s="12">
        <f t="shared" si="4"/>
      </c>
      <c r="V84" s="39">
        <f t="shared" si="5"/>
      </c>
    </row>
    <row r="85" spans="2:22" ht="15">
      <c r="B85" s="64">
        <v>74</v>
      </c>
      <c r="C85" s="34"/>
      <c r="D85" s="5"/>
      <c r="E85" s="5"/>
      <c r="F85" s="5"/>
      <c r="G85" s="5"/>
      <c r="H85" s="5"/>
      <c r="I85" s="5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3"/>
      </c>
      <c r="U85" s="12">
        <f t="shared" si="4"/>
      </c>
      <c r="V85" s="39">
        <f t="shared" si="5"/>
      </c>
    </row>
    <row r="86" spans="2:22" ht="15">
      <c r="B86" s="64">
        <v>75</v>
      </c>
      <c r="C86" s="34"/>
      <c r="D86" s="5"/>
      <c r="E86" s="5"/>
      <c r="F86" s="5"/>
      <c r="G86" s="5"/>
      <c r="H86" s="5"/>
      <c r="I86" s="5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3"/>
      </c>
      <c r="U86" s="12">
        <f t="shared" si="4"/>
      </c>
      <c r="V86" s="39">
        <f t="shared" si="5"/>
      </c>
    </row>
    <row r="87" spans="2:22" ht="15">
      <c r="B87" s="64">
        <v>76</v>
      </c>
      <c r="C87" s="34"/>
      <c r="D87" s="5"/>
      <c r="E87" s="5"/>
      <c r="F87" s="5"/>
      <c r="G87" s="5"/>
      <c r="H87" s="5"/>
      <c r="I87" s="5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3"/>
      </c>
      <c r="U87" s="12">
        <f t="shared" si="4"/>
      </c>
      <c r="V87" s="39">
        <f t="shared" si="5"/>
      </c>
    </row>
    <row r="88" spans="2:22" ht="15">
      <c r="B88" s="64">
        <v>77</v>
      </c>
      <c r="C88" s="34"/>
      <c r="D88" s="5"/>
      <c r="E88" s="5"/>
      <c r="F88" s="5"/>
      <c r="G88" s="5"/>
      <c r="H88" s="5"/>
      <c r="I88" s="5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3"/>
      </c>
      <c r="U88" s="12">
        <f t="shared" si="4"/>
      </c>
      <c r="V88" s="39">
        <f t="shared" si="5"/>
      </c>
    </row>
    <row r="89" spans="2:22" ht="15">
      <c r="B89" s="64">
        <v>78</v>
      </c>
      <c r="C89" s="34"/>
      <c r="D89" s="5"/>
      <c r="E89" s="5"/>
      <c r="F89" s="5"/>
      <c r="G89" s="5"/>
      <c r="H89" s="5"/>
      <c r="I89" s="5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3"/>
      </c>
      <c r="U89" s="12">
        <f t="shared" si="4"/>
      </c>
      <c r="V89" s="39">
        <f t="shared" si="5"/>
      </c>
    </row>
    <row r="90" spans="2:22" ht="15">
      <c r="B90" s="64">
        <v>79</v>
      </c>
      <c r="C90" s="34"/>
      <c r="D90" s="5"/>
      <c r="E90" s="5"/>
      <c r="F90" s="5"/>
      <c r="G90" s="5"/>
      <c r="H90" s="5"/>
      <c r="I90" s="5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3"/>
      </c>
      <c r="U90" s="12">
        <f t="shared" si="4"/>
      </c>
      <c r="V90" s="39">
        <f t="shared" si="5"/>
      </c>
    </row>
    <row r="91" spans="2:22" ht="15">
      <c r="B91" s="64">
        <v>80</v>
      </c>
      <c r="C91" s="34"/>
      <c r="D91" s="5"/>
      <c r="E91" s="5"/>
      <c r="F91" s="5"/>
      <c r="G91" s="5"/>
      <c r="H91" s="5"/>
      <c r="I91" s="5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3"/>
      </c>
      <c r="U91" s="12">
        <f t="shared" si="4"/>
      </c>
      <c r="V91" s="39">
        <f t="shared" si="5"/>
      </c>
    </row>
    <row r="92" spans="2:22" ht="15">
      <c r="B92" s="64">
        <v>81</v>
      </c>
      <c r="C92" s="34"/>
      <c r="D92" s="5"/>
      <c r="E92" s="5"/>
      <c r="F92" s="5"/>
      <c r="G92" s="5"/>
      <c r="H92" s="5"/>
      <c r="I92" s="5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3"/>
      </c>
      <c r="U92" s="12">
        <f t="shared" si="4"/>
      </c>
      <c r="V92" s="39">
        <f t="shared" si="5"/>
      </c>
    </row>
    <row r="93" spans="2:22" ht="15">
      <c r="B93" s="64">
        <v>82</v>
      </c>
      <c r="C93" s="34"/>
      <c r="D93" s="5"/>
      <c r="E93" s="5"/>
      <c r="F93" s="5"/>
      <c r="G93" s="5"/>
      <c r="H93" s="5"/>
      <c r="I93" s="5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3"/>
      </c>
      <c r="U93" s="12">
        <f t="shared" si="4"/>
      </c>
      <c r="V93" s="39">
        <f t="shared" si="5"/>
      </c>
    </row>
    <row r="94" spans="2:22" ht="15">
      <c r="B94" s="64">
        <v>83</v>
      </c>
      <c r="C94" s="34"/>
      <c r="D94" s="5"/>
      <c r="E94" s="5"/>
      <c r="F94" s="5"/>
      <c r="G94" s="5"/>
      <c r="H94" s="5"/>
      <c r="I94" s="5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3"/>
      </c>
      <c r="U94" s="12">
        <f t="shared" si="4"/>
      </c>
      <c r="V94" s="39">
        <f t="shared" si="5"/>
      </c>
    </row>
    <row r="95" spans="2:22" ht="15">
      <c r="B95" s="64">
        <v>84</v>
      </c>
      <c r="C95" s="34"/>
      <c r="D95" s="5"/>
      <c r="E95" s="5"/>
      <c r="F95" s="5"/>
      <c r="G95" s="5"/>
      <c r="H95" s="5"/>
      <c r="I95" s="5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3"/>
      </c>
      <c r="U95" s="12">
        <f t="shared" si="4"/>
      </c>
      <c r="V95" s="39">
        <f t="shared" si="5"/>
      </c>
    </row>
    <row r="96" spans="2:22" ht="15.75" thickBot="1">
      <c r="B96" s="91">
        <v>85</v>
      </c>
      <c r="C96" s="35"/>
      <c r="D96" s="6"/>
      <c r="E96" s="6"/>
      <c r="F96" s="6"/>
      <c r="G96" s="6"/>
      <c r="H96" s="6"/>
      <c r="I96" s="6"/>
      <c r="J96" s="9"/>
      <c r="K96" s="9"/>
      <c r="L96" s="9"/>
      <c r="M96" s="9"/>
      <c r="N96" s="9"/>
      <c r="O96" s="9"/>
      <c r="P96" s="9"/>
      <c r="Q96" s="9"/>
      <c r="R96" s="9"/>
      <c r="S96" s="9"/>
      <c r="T96" s="9">
        <f t="shared" si="3"/>
      </c>
      <c r="U96" s="9">
        <f t="shared" si="4"/>
      </c>
      <c r="V96" s="42">
        <f t="shared" si="5"/>
      </c>
    </row>
    <row r="97" spans="2:22" ht="15">
      <c r="B97" s="13" t="s">
        <v>37</v>
      </c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  <c r="P97" s="14"/>
      <c r="Q97" s="15"/>
      <c r="R97" s="14"/>
      <c r="S97" s="14"/>
      <c r="T97" s="14"/>
      <c r="U97" s="16"/>
      <c r="V97" s="14"/>
    </row>
    <row r="98" spans="2:22" ht="15">
      <c r="B98" s="25"/>
      <c r="C98" s="13">
        <f aca="true" t="shared" si="6" ref="C98:C108">IF(V98&gt;0,ROW(C98)-8,"")</f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f aca="true" t="shared" si="7" ref="V98:V108">DAY(Q98-N98)*U98</f>
        <v>0</v>
      </c>
    </row>
    <row r="99" spans="2:22" ht="15">
      <c r="B99" s="25"/>
      <c r="C99" s="13">
        <f t="shared" si="6"/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>
        <f t="shared" si="7"/>
        <v>0</v>
      </c>
    </row>
    <row r="100" spans="2:22" ht="15">
      <c r="B100" s="25"/>
      <c r="C100" s="13">
        <f t="shared" si="6"/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>
        <f t="shared" si="7"/>
        <v>0</v>
      </c>
    </row>
    <row r="101" spans="2:22" ht="15">
      <c r="B101" s="25"/>
      <c r="C101" s="13">
        <f t="shared" si="6"/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f t="shared" si="7"/>
        <v>0</v>
      </c>
    </row>
    <row r="102" spans="2:22" ht="15">
      <c r="B102" s="25"/>
      <c r="C102" s="13">
        <f t="shared" si="6"/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f t="shared" si="7"/>
        <v>0</v>
      </c>
    </row>
    <row r="103" spans="2:22" ht="15">
      <c r="B103" s="25"/>
      <c r="C103" s="13">
        <f t="shared" si="6"/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>
        <f t="shared" si="7"/>
        <v>0</v>
      </c>
    </row>
    <row r="104" spans="2:22" ht="15">
      <c r="B104" s="25"/>
      <c r="C104" s="13">
        <f t="shared" si="6"/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>
        <f t="shared" si="7"/>
        <v>0</v>
      </c>
    </row>
    <row r="105" spans="2:22" ht="15">
      <c r="B105" s="25"/>
      <c r="C105" s="13">
        <f t="shared" si="6"/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>
        <f t="shared" si="7"/>
        <v>0</v>
      </c>
    </row>
    <row r="106" spans="2:22" ht="15">
      <c r="B106" s="25"/>
      <c r="C106" s="13">
        <f t="shared" si="6"/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f t="shared" si="7"/>
        <v>0</v>
      </c>
    </row>
    <row r="107" spans="2:22" ht="15">
      <c r="B107" s="25"/>
      <c r="C107" s="13">
        <f t="shared" si="6"/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f t="shared" si="7"/>
        <v>0</v>
      </c>
    </row>
    <row r="108" spans="2:22" ht="15">
      <c r="B108" s="25"/>
      <c r="C108" s="13">
        <f t="shared" si="6"/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f t="shared" si="7"/>
        <v>0</v>
      </c>
    </row>
    <row r="109" spans="2:22" ht="15">
      <c r="B109" s="2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2:22" ht="15">
      <c r="B110" s="2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2:22" ht="15">
      <c r="B111" s="2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</sheetData>
  <sheetProtection formatCells="0" insertRows="0"/>
  <mergeCells count="23">
    <mergeCell ref="K10:M10"/>
    <mergeCell ref="N10:P10"/>
    <mergeCell ref="Q10:S10"/>
    <mergeCell ref="T10:T11"/>
    <mergeCell ref="U10:U11"/>
    <mergeCell ref="V10:V11"/>
    <mergeCell ref="N7:P8"/>
    <mergeCell ref="Q7:Q8"/>
    <mergeCell ref="U7:U8"/>
    <mergeCell ref="V7:V8"/>
    <mergeCell ref="D8:E8"/>
    <mergeCell ref="B10:B11"/>
    <mergeCell ref="C10:D10"/>
    <mergeCell ref="E10:F10"/>
    <mergeCell ref="G10:G11"/>
    <mergeCell ref="H10:J10"/>
    <mergeCell ref="C1:P1"/>
    <mergeCell ref="Q1:S1"/>
    <mergeCell ref="U1:V1"/>
    <mergeCell ref="D3:E3"/>
    <mergeCell ref="D4:E4"/>
    <mergeCell ref="D5:E5"/>
    <mergeCell ref="U5:V5"/>
  </mergeCells>
  <dataValidations count="1">
    <dataValidation type="list" allowBlank="1" showInputMessage="1" showErrorMessage="1" sqref="Q1:T1">
      <formula1>mesiace2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1"/>
  <sheetViews>
    <sheetView showGridLines="0" showZeros="0" zoomScale="130" zoomScaleNormal="130" zoomScaleSheetLayoutView="81" zoomScalePageLayoutView="0" workbookViewId="0" topLeftCell="A1">
      <selection activeCell="B10" sqref="B10:B11"/>
    </sheetView>
  </sheetViews>
  <sheetFormatPr defaultColWidth="8.7109375" defaultRowHeight="15"/>
  <cols>
    <col min="1" max="2" width="8.7109375" style="17" customWidth="1"/>
    <col min="3" max="3" width="11.00390625" style="19" customWidth="1"/>
    <col min="4" max="4" width="17.7109375" style="19" customWidth="1"/>
    <col min="5" max="5" width="16.28125" style="19" customWidth="1"/>
    <col min="6" max="6" width="18.28125" style="19" customWidth="1"/>
    <col min="7" max="7" width="9.421875" style="19" customWidth="1"/>
    <col min="8" max="9" width="10.57421875" style="19" customWidth="1"/>
    <col min="10" max="10" width="12.28125" style="19" customWidth="1"/>
    <col min="11" max="11" width="7.28125" style="19" customWidth="1"/>
    <col min="12" max="12" width="8.28125" style="19" customWidth="1"/>
    <col min="13" max="13" width="8.140625" style="19" customWidth="1"/>
    <col min="14" max="14" width="8.28125" style="19" customWidth="1"/>
    <col min="15" max="16" width="6.7109375" style="19" customWidth="1"/>
    <col min="17" max="17" width="8.00390625" style="19" customWidth="1"/>
    <col min="18" max="21" width="6.7109375" style="19" customWidth="1"/>
    <col min="22" max="22" width="10.57421875" style="19" customWidth="1"/>
    <col min="23" max="23" width="9.7109375" style="17" customWidth="1"/>
    <col min="24" max="16384" width="8.7109375" style="17" customWidth="1"/>
  </cols>
  <sheetData>
    <row r="1" spans="3:22" ht="23.25" customHeight="1" thickBot="1">
      <c r="C1" s="92" t="s">
        <v>20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 t="s">
        <v>60</v>
      </c>
      <c r="R1" s="95"/>
      <c r="S1" s="96"/>
      <c r="T1" s="43"/>
      <c r="U1" s="97">
        <v>2022</v>
      </c>
      <c r="V1" s="97"/>
    </row>
    <row r="2" ht="15.75" thickBot="1">
      <c r="C2" s="18" t="s">
        <v>6</v>
      </c>
    </row>
    <row r="3" spans="3:5" ht="15">
      <c r="C3" s="20" t="s">
        <v>88</v>
      </c>
      <c r="D3" s="98">
        <v>305057</v>
      </c>
      <c r="E3" s="99"/>
    </row>
    <row r="4" spans="3:5" ht="15.75" thickBot="1">
      <c r="C4" s="21" t="s">
        <v>0</v>
      </c>
      <c r="D4" s="100" t="s">
        <v>8</v>
      </c>
      <c r="E4" s="101"/>
    </row>
    <row r="5" spans="3:22" ht="15.75" thickBot="1">
      <c r="C5" s="22" t="s">
        <v>1</v>
      </c>
      <c r="D5" s="102" t="s">
        <v>14</v>
      </c>
      <c r="E5" s="103"/>
      <c r="Q5" s="23" t="s">
        <v>40</v>
      </c>
      <c r="R5" s="24"/>
      <c r="S5" s="24"/>
      <c r="T5" s="24"/>
      <c r="U5" s="104">
        <f>SUM(V12:V500)</f>
        <v>602</v>
      </c>
      <c r="V5" s="105"/>
    </row>
    <row r="6" spans="2:22" ht="15.75" thickBot="1">
      <c r="B6" s="25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2:22" ht="15.75" thickBot="1">
      <c r="B7" s="25"/>
      <c r="C7" s="13">
        <f>IF(V7&gt;0,ROW(C7)-8,"")</f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06" t="s">
        <v>16</v>
      </c>
      <c r="O7" s="107"/>
      <c r="P7" s="107"/>
      <c r="Q7" s="110"/>
      <c r="R7" s="10"/>
      <c r="S7" s="10"/>
      <c r="T7" s="40"/>
      <c r="U7" s="110"/>
      <c r="V7" s="112"/>
    </row>
    <row r="8" spans="2:22" ht="15.75" thickBot="1">
      <c r="B8" s="25"/>
      <c r="C8" s="26" t="s">
        <v>15</v>
      </c>
      <c r="D8" s="114"/>
      <c r="E8" s="115"/>
      <c r="F8" s="27"/>
      <c r="G8" s="13"/>
      <c r="H8" s="13"/>
      <c r="I8" s="13"/>
      <c r="J8" s="13"/>
      <c r="K8" s="13"/>
      <c r="L8" s="13"/>
      <c r="M8" s="13"/>
      <c r="N8" s="108"/>
      <c r="O8" s="109"/>
      <c r="P8" s="109"/>
      <c r="Q8" s="111"/>
      <c r="R8" s="11"/>
      <c r="S8" s="11"/>
      <c r="T8" s="41"/>
      <c r="U8" s="111"/>
      <c r="V8" s="113"/>
    </row>
    <row r="9" spans="3:22" ht="15.75" thickBot="1">
      <c r="C9" s="36"/>
      <c r="D9" s="36"/>
      <c r="E9" s="36"/>
      <c r="F9" s="36"/>
      <c r="G9" s="37"/>
      <c r="H9" s="37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2:22" ht="25.5" customHeight="1">
      <c r="B10" s="116" t="s">
        <v>104</v>
      </c>
      <c r="C10" s="116" t="s">
        <v>4</v>
      </c>
      <c r="D10" s="118"/>
      <c r="E10" s="119" t="s">
        <v>5</v>
      </c>
      <c r="F10" s="118"/>
      <c r="G10" s="120" t="s">
        <v>34</v>
      </c>
      <c r="H10" s="119" t="s">
        <v>28</v>
      </c>
      <c r="I10" s="122"/>
      <c r="J10" s="118"/>
      <c r="K10" s="119" t="s">
        <v>87</v>
      </c>
      <c r="L10" s="122"/>
      <c r="M10" s="118"/>
      <c r="N10" s="119" t="s">
        <v>2</v>
      </c>
      <c r="O10" s="123"/>
      <c r="P10" s="124"/>
      <c r="Q10" s="119" t="s">
        <v>3</v>
      </c>
      <c r="R10" s="123"/>
      <c r="S10" s="124"/>
      <c r="T10" s="120" t="s">
        <v>47</v>
      </c>
      <c r="U10" s="120" t="s">
        <v>85</v>
      </c>
      <c r="V10" s="125" t="s">
        <v>86</v>
      </c>
    </row>
    <row r="11" spans="2:22" ht="66.75" customHeight="1">
      <c r="B11" s="117"/>
      <c r="C11" s="66" t="s">
        <v>21</v>
      </c>
      <c r="D11" s="31" t="s">
        <v>33</v>
      </c>
      <c r="E11" s="32" t="s">
        <v>27</v>
      </c>
      <c r="F11" s="31" t="s">
        <v>6</v>
      </c>
      <c r="G11" s="121"/>
      <c r="H11" s="32" t="s">
        <v>21</v>
      </c>
      <c r="I11" s="33" t="s">
        <v>22</v>
      </c>
      <c r="J11" s="31" t="s">
        <v>41</v>
      </c>
      <c r="K11" s="32" t="s">
        <v>17</v>
      </c>
      <c r="L11" s="33" t="s">
        <v>18</v>
      </c>
      <c r="M11" s="31" t="s">
        <v>19</v>
      </c>
      <c r="N11" s="32" t="s">
        <v>17</v>
      </c>
      <c r="O11" s="33" t="s">
        <v>18</v>
      </c>
      <c r="P11" s="31" t="s">
        <v>19</v>
      </c>
      <c r="Q11" s="32" t="s">
        <v>17</v>
      </c>
      <c r="R11" s="33" t="s">
        <v>18</v>
      </c>
      <c r="S11" s="31" t="s">
        <v>19</v>
      </c>
      <c r="T11" s="121"/>
      <c r="U11" s="121"/>
      <c r="V11" s="126"/>
    </row>
    <row r="12" spans="2:23" ht="15">
      <c r="B12" s="64">
        <v>1</v>
      </c>
      <c r="C12" s="34" t="s">
        <v>23</v>
      </c>
      <c r="D12" s="5" t="s">
        <v>24</v>
      </c>
      <c r="E12" s="5" t="s">
        <v>9</v>
      </c>
      <c r="F12" s="5" t="s">
        <v>8</v>
      </c>
      <c r="G12" s="5">
        <v>2</v>
      </c>
      <c r="H12" s="5" t="s">
        <v>26</v>
      </c>
      <c r="I12" s="5" t="s">
        <v>10</v>
      </c>
      <c r="J12" s="7" t="s">
        <v>35</v>
      </c>
      <c r="K12" s="67">
        <v>14</v>
      </c>
      <c r="L12" s="67">
        <v>10</v>
      </c>
      <c r="M12" s="68">
        <v>1998</v>
      </c>
      <c r="N12" s="7">
        <v>26</v>
      </c>
      <c r="O12" s="7">
        <v>2</v>
      </c>
      <c r="P12" s="7">
        <v>2022</v>
      </c>
      <c r="Q12" s="7">
        <v>1</v>
      </c>
      <c r="R12" s="7">
        <v>4</v>
      </c>
      <c r="S12" s="7">
        <v>2022</v>
      </c>
      <c r="T12" s="7">
        <f>IF(I12="","",(DATE(S12,R12,Q12)-DATE(P12,O12,N12)))</f>
        <v>34</v>
      </c>
      <c r="U12" s="12">
        <f>IF(M12="","",IF((DATE(S12,R12,Q12)-DATE(M12,L12,K12))/365.25&gt;=15,7,3.5))</f>
        <v>7</v>
      </c>
      <c r="V12" s="39">
        <f>IF(I12="","",T12*U12)</f>
        <v>238</v>
      </c>
      <c r="W12" s="58"/>
    </row>
    <row r="13" spans="2:23" ht="15">
      <c r="B13" s="64">
        <v>2</v>
      </c>
      <c r="C13" s="34" t="s">
        <v>30</v>
      </c>
      <c r="D13" s="5" t="s">
        <v>25</v>
      </c>
      <c r="E13" s="5" t="s">
        <v>31</v>
      </c>
      <c r="F13" s="5" t="s">
        <v>8</v>
      </c>
      <c r="G13" s="5">
        <v>1</v>
      </c>
      <c r="H13" s="5" t="s">
        <v>29</v>
      </c>
      <c r="I13" s="5" t="s">
        <v>32</v>
      </c>
      <c r="J13" s="7" t="s">
        <v>35</v>
      </c>
      <c r="K13" s="67">
        <v>7</v>
      </c>
      <c r="L13" s="67">
        <v>4</v>
      </c>
      <c r="M13" s="68">
        <v>2015</v>
      </c>
      <c r="N13" s="7">
        <v>5</v>
      </c>
      <c r="O13" s="7">
        <v>3</v>
      </c>
      <c r="P13" s="7">
        <v>2022</v>
      </c>
      <c r="Q13" s="7">
        <v>15</v>
      </c>
      <c r="R13" s="7">
        <v>3</v>
      </c>
      <c r="S13" s="7">
        <v>2022</v>
      </c>
      <c r="T13" s="7">
        <f aca="true" t="shared" si="0" ref="T13:T76">IF(I13="","",(DATE(S13,R13,Q13)-DATE(P13,O13,N13)))</f>
        <v>10</v>
      </c>
      <c r="U13" s="12">
        <f aca="true" t="shared" si="1" ref="U13:U76">IF(M13="","",IF((DATE(S13,R13,Q13)-DATE(M13,L13,K13))/365.25&gt;=15,7,3.5))</f>
        <v>3.5</v>
      </c>
      <c r="V13" s="39">
        <f aca="true" t="shared" si="2" ref="V13:V76">IF(I13="","",T13*U13)</f>
        <v>35</v>
      </c>
      <c r="W13" s="59"/>
    </row>
    <row r="14" spans="2:22" ht="15">
      <c r="B14" s="64">
        <v>3</v>
      </c>
      <c r="C14" s="34" t="s">
        <v>42</v>
      </c>
      <c r="D14" s="5" t="s">
        <v>43</v>
      </c>
      <c r="E14" s="5" t="s">
        <v>44</v>
      </c>
      <c r="F14" s="5" t="s">
        <v>8</v>
      </c>
      <c r="G14" s="5">
        <v>1</v>
      </c>
      <c r="H14" s="5" t="s">
        <v>45</v>
      </c>
      <c r="I14" s="5" t="s">
        <v>46</v>
      </c>
      <c r="J14" s="7" t="s">
        <v>35</v>
      </c>
      <c r="K14" s="67">
        <v>8</v>
      </c>
      <c r="L14" s="67">
        <v>7</v>
      </c>
      <c r="M14" s="68">
        <v>2013</v>
      </c>
      <c r="N14" s="7">
        <v>1</v>
      </c>
      <c r="O14" s="7">
        <v>3</v>
      </c>
      <c r="P14" s="7">
        <v>2022</v>
      </c>
      <c r="Q14" s="7">
        <v>31</v>
      </c>
      <c r="R14" s="7">
        <v>3</v>
      </c>
      <c r="S14" s="7">
        <v>2022</v>
      </c>
      <c r="T14" s="7">
        <f t="shared" si="0"/>
        <v>30</v>
      </c>
      <c r="U14" s="12">
        <f t="shared" si="1"/>
        <v>3.5</v>
      </c>
      <c r="V14" s="39">
        <f t="shared" si="2"/>
        <v>105</v>
      </c>
    </row>
    <row r="15" spans="2:22" ht="15">
      <c r="B15" s="64">
        <v>4</v>
      </c>
      <c r="C15" s="34" t="s">
        <v>48</v>
      </c>
      <c r="D15" s="5" t="s">
        <v>54</v>
      </c>
      <c r="E15" s="5" t="s">
        <v>56</v>
      </c>
      <c r="F15" s="5" t="s">
        <v>8</v>
      </c>
      <c r="G15" s="5">
        <v>1</v>
      </c>
      <c r="H15" s="5" t="s">
        <v>50</v>
      </c>
      <c r="I15" s="5" t="s">
        <v>52</v>
      </c>
      <c r="J15" s="7" t="s">
        <v>35</v>
      </c>
      <c r="K15" s="67">
        <v>19</v>
      </c>
      <c r="L15" s="67">
        <v>11</v>
      </c>
      <c r="M15" s="68">
        <v>1965</v>
      </c>
      <c r="N15" s="7">
        <v>1</v>
      </c>
      <c r="O15" s="7">
        <v>3</v>
      </c>
      <c r="P15" s="7">
        <v>2022</v>
      </c>
      <c r="Q15" s="7">
        <v>1</v>
      </c>
      <c r="R15" s="7">
        <v>4</v>
      </c>
      <c r="S15" s="7">
        <v>2022</v>
      </c>
      <c r="T15" s="7">
        <f t="shared" si="0"/>
        <v>31</v>
      </c>
      <c r="U15" s="12">
        <f t="shared" si="1"/>
        <v>7</v>
      </c>
      <c r="V15" s="39">
        <f t="shared" si="2"/>
        <v>217</v>
      </c>
    </row>
    <row r="16" spans="2:22" ht="15">
      <c r="B16" s="64">
        <v>5</v>
      </c>
      <c r="C16" s="34" t="s">
        <v>49</v>
      </c>
      <c r="D16" s="5" t="s">
        <v>55</v>
      </c>
      <c r="E16" s="5" t="s">
        <v>57</v>
      </c>
      <c r="F16" s="5" t="s">
        <v>8</v>
      </c>
      <c r="G16" s="5">
        <v>1</v>
      </c>
      <c r="H16" s="5" t="s">
        <v>51</v>
      </c>
      <c r="I16" s="5" t="s">
        <v>53</v>
      </c>
      <c r="J16" s="7" t="s">
        <v>35</v>
      </c>
      <c r="K16" s="67">
        <v>10</v>
      </c>
      <c r="L16" s="67">
        <v>1</v>
      </c>
      <c r="M16" s="68">
        <v>1984</v>
      </c>
      <c r="N16" s="7">
        <v>1</v>
      </c>
      <c r="O16" s="7">
        <v>3</v>
      </c>
      <c r="P16" s="7">
        <v>2022</v>
      </c>
      <c r="Q16" s="7">
        <v>2</v>
      </c>
      <c r="R16" s="7">
        <v>3</v>
      </c>
      <c r="S16" s="7">
        <v>2022</v>
      </c>
      <c r="T16" s="7">
        <f t="shared" si="0"/>
        <v>1</v>
      </c>
      <c r="U16" s="12">
        <f t="shared" si="1"/>
        <v>7</v>
      </c>
      <c r="V16" s="39">
        <f t="shared" si="2"/>
        <v>7</v>
      </c>
    </row>
    <row r="17" spans="2:23" ht="15">
      <c r="B17" s="64">
        <v>6</v>
      </c>
      <c r="C17" s="34"/>
      <c r="D17" s="5"/>
      <c r="E17" s="5"/>
      <c r="F17" s="5"/>
      <c r="G17" s="5"/>
      <c r="H17" s="5"/>
      <c r="I17" s="5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</c>
      <c r="U17" s="12">
        <f t="shared" si="1"/>
      </c>
      <c r="V17" s="39">
        <f t="shared" si="2"/>
      </c>
      <c r="W17" s="60"/>
    </row>
    <row r="18" spans="2:22" ht="15">
      <c r="B18" s="64">
        <v>7</v>
      </c>
      <c r="C18" s="34"/>
      <c r="D18" s="5"/>
      <c r="E18" s="5"/>
      <c r="F18" s="5"/>
      <c r="G18" s="5"/>
      <c r="H18" s="5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</c>
      <c r="U18" s="12">
        <f t="shared" si="1"/>
      </c>
      <c r="V18" s="39">
        <f t="shared" si="2"/>
      </c>
    </row>
    <row r="19" spans="2:22" ht="15">
      <c r="B19" s="64">
        <v>8</v>
      </c>
      <c r="C19" s="34"/>
      <c r="D19" s="5"/>
      <c r="E19" s="5"/>
      <c r="F19" s="5"/>
      <c r="G19" s="5"/>
      <c r="H19" s="5"/>
      <c r="I19" s="5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</c>
      <c r="U19" s="12">
        <f t="shared" si="1"/>
      </c>
      <c r="V19" s="39">
        <f t="shared" si="2"/>
      </c>
    </row>
    <row r="20" spans="2:22" ht="15">
      <c r="B20" s="64">
        <v>9</v>
      </c>
      <c r="C20" s="34"/>
      <c r="D20" s="5"/>
      <c r="E20" s="5"/>
      <c r="F20" s="5"/>
      <c r="G20" s="5"/>
      <c r="H20" s="5"/>
      <c r="I20" s="5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</c>
      <c r="U20" s="12">
        <f t="shared" si="1"/>
      </c>
      <c r="V20" s="39">
        <f t="shared" si="2"/>
      </c>
    </row>
    <row r="21" spans="2:22" ht="15">
      <c r="B21" s="64">
        <v>10</v>
      </c>
      <c r="C21" s="34"/>
      <c r="D21" s="5"/>
      <c r="E21" s="5"/>
      <c r="F21" s="5"/>
      <c r="G21" s="5"/>
      <c r="H21" s="5"/>
      <c r="I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</c>
      <c r="U21" s="12">
        <f t="shared" si="1"/>
      </c>
      <c r="V21" s="39">
        <f t="shared" si="2"/>
      </c>
    </row>
    <row r="22" spans="2:22" ht="15">
      <c r="B22" s="64">
        <v>11</v>
      </c>
      <c r="C22" s="34"/>
      <c r="D22" s="5"/>
      <c r="E22" s="5"/>
      <c r="F22" s="5"/>
      <c r="G22" s="5"/>
      <c r="H22" s="5"/>
      <c r="I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</c>
      <c r="U22" s="12">
        <f t="shared" si="1"/>
      </c>
      <c r="V22" s="39">
        <f t="shared" si="2"/>
      </c>
    </row>
    <row r="23" spans="2:22" ht="15">
      <c r="B23" s="64">
        <v>12</v>
      </c>
      <c r="C23" s="34"/>
      <c r="D23" s="5"/>
      <c r="E23" s="5"/>
      <c r="F23" s="5"/>
      <c r="G23" s="5"/>
      <c r="H23" s="5"/>
      <c r="I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</c>
      <c r="U23" s="12">
        <f t="shared" si="1"/>
      </c>
      <c r="V23" s="39">
        <f t="shared" si="2"/>
      </c>
    </row>
    <row r="24" spans="2:22" ht="15">
      <c r="B24" s="64">
        <v>13</v>
      </c>
      <c r="C24" s="34"/>
      <c r="D24" s="5"/>
      <c r="E24" s="5"/>
      <c r="F24" s="5"/>
      <c r="G24" s="5"/>
      <c r="H24" s="5"/>
      <c r="I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</c>
      <c r="U24" s="12">
        <f t="shared" si="1"/>
      </c>
      <c r="V24" s="39">
        <f t="shared" si="2"/>
      </c>
    </row>
    <row r="25" spans="2:22" ht="15">
      <c r="B25" s="64">
        <v>14</v>
      </c>
      <c r="C25" s="34"/>
      <c r="D25" s="5"/>
      <c r="E25" s="5"/>
      <c r="F25" s="5"/>
      <c r="G25" s="5"/>
      <c r="H25" s="5"/>
      <c r="I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</c>
      <c r="U25" s="12">
        <f t="shared" si="1"/>
      </c>
      <c r="V25" s="39">
        <f t="shared" si="2"/>
      </c>
    </row>
    <row r="26" spans="2:22" ht="15">
      <c r="B26" s="64">
        <v>15</v>
      </c>
      <c r="C26" s="34"/>
      <c r="D26" s="5"/>
      <c r="E26" s="5"/>
      <c r="F26" s="5"/>
      <c r="G26" s="5"/>
      <c r="H26" s="5"/>
      <c r="I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</c>
      <c r="U26" s="12">
        <f t="shared" si="1"/>
      </c>
      <c r="V26" s="39">
        <f t="shared" si="2"/>
      </c>
    </row>
    <row r="27" spans="2:22" ht="15">
      <c r="B27" s="64">
        <v>16</v>
      </c>
      <c r="C27" s="34"/>
      <c r="D27" s="5"/>
      <c r="E27" s="5"/>
      <c r="F27" s="5"/>
      <c r="G27" s="5"/>
      <c r="H27" s="5"/>
      <c r="I27" s="5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</c>
      <c r="U27" s="12">
        <f t="shared" si="1"/>
      </c>
      <c r="V27" s="39">
        <f t="shared" si="2"/>
      </c>
    </row>
    <row r="28" spans="2:22" ht="15">
      <c r="B28" s="64">
        <v>17</v>
      </c>
      <c r="C28" s="34"/>
      <c r="D28" s="5"/>
      <c r="E28" s="5"/>
      <c r="F28" s="5"/>
      <c r="G28" s="5"/>
      <c r="H28" s="5"/>
      <c r="I28" s="5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</c>
      <c r="U28" s="12">
        <f t="shared" si="1"/>
      </c>
      <c r="V28" s="39">
        <f t="shared" si="2"/>
      </c>
    </row>
    <row r="29" spans="2:22" ht="15">
      <c r="B29" s="64">
        <v>18</v>
      </c>
      <c r="C29" s="34"/>
      <c r="D29" s="5"/>
      <c r="E29" s="5"/>
      <c r="F29" s="5"/>
      <c r="G29" s="5"/>
      <c r="H29" s="5"/>
      <c r="I29" s="5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</c>
      <c r="U29" s="12">
        <f t="shared" si="1"/>
      </c>
      <c r="V29" s="39">
        <f t="shared" si="2"/>
      </c>
    </row>
    <row r="30" spans="2:22" ht="15">
      <c r="B30" s="64">
        <v>19</v>
      </c>
      <c r="C30" s="34"/>
      <c r="D30" s="5"/>
      <c r="E30" s="5"/>
      <c r="F30" s="5"/>
      <c r="G30" s="5"/>
      <c r="H30" s="5"/>
      <c r="I30" s="5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</c>
      <c r="U30" s="12">
        <f t="shared" si="1"/>
      </c>
      <c r="V30" s="39">
        <f t="shared" si="2"/>
      </c>
    </row>
    <row r="31" spans="2:22" ht="15">
      <c r="B31" s="64">
        <v>20</v>
      </c>
      <c r="C31" s="34"/>
      <c r="D31" s="5"/>
      <c r="E31" s="5"/>
      <c r="F31" s="5"/>
      <c r="G31" s="5"/>
      <c r="H31" s="5"/>
      <c r="I31" s="5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</c>
      <c r="U31" s="12">
        <f t="shared" si="1"/>
      </c>
      <c r="V31" s="39">
        <f t="shared" si="2"/>
      </c>
    </row>
    <row r="32" spans="2:22" ht="15">
      <c r="B32" s="64">
        <v>21</v>
      </c>
      <c r="C32" s="34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</c>
      <c r="U32" s="12">
        <f t="shared" si="1"/>
      </c>
      <c r="V32" s="39">
        <f t="shared" si="2"/>
      </c>
    </row>
    <row r="33" spans="2:22" ht="15">
      <c r="B33" s="64">
        <v>22</v>
      </c>
      <c r="C33" s="34"/>
      <c r="D33" s="5"/>
      <c r="E33" s="5"/>
      <c r="F33" s="5"/>
      <c r="G33" s="5"/>
      <c r="H33" s="5"/>
      <c r="I33" s="5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</c>
      <c r="U33" s="12">
        <f t="shared" si="1"/>
      </c>
      <c r="V33" s="39">
        <f t="shared" si="2"/>
      </c>
    </row>
    <row r="34" spans="2:22" ht="15">
      <c r="B34" s="64">
        <v>23</v>
      </c>
      <c r="C34" s="34"/>
      <c r="D34" s="5"/>
      <c r="E34" s="5"/>
      <c r="F34" s="5"/>
      <c r="G34" s="5"/>
      <c r="H34" s="5"/>
      <c r="I34" s="5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</c>
      <c r="U34" s="12">
        <f t="shared" si="1"/>
      </c>
      <c r="V34" s="39">
        <f t="shared" si="2"/>
      </c>
    </row>
    <row r="35" spans="2:22" ht="15">
      <c r="B35" s="64">
        <v>24</v>
      </c>
      <c r="C35" s="34"/>
      <c r="D35" s="5"/>
      <c r="E35" s="5"/>
      <c r="F35" s="5"/>
      <c r="G35" s="5"/>
      <c r="H35" s="5"/>
      <c r="I35" s="5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</c>
      <c r="U35" s="12">
        <f t="shared" si="1"/>
      </c>
      <c r="V35" s="39">
        <f t="shared" si="2"/>
      </c>
    </row>
    <row r="36" spans="2:22" ht="15">
      <c r="B36" s="64">
        <v>25</v>
      </c>
      <c r="C36" s="34"/>
      <c r="D36" s="5"/>
      <c r="E36" s="5"/>
      <c r="F36" s="5"/>
      <c r="G36" s="5"/>
      <c r="H36" s="5"/>
      <c r="I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</c>
      <c r="U36" s="12">
        <f t="shared" si="1"/>
      </c>
      <c r="V36" s="39">
        <f t="shared" si="2"/>
      </c>
    </row>
    <row r="37" spans="2:22" ht="15">
      <c r="B37" s="64">
        <v>26</v>
      </c>
      <c r="C37" s="34"/>
      <c r="D37" s="5"/>
      <c r="E37" s="5"/>
      <c r="F37" s="5"/>
      <c r="G37" s="5"/>
      <c r="H37" s="5"/>
      <c r="I37" s="5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</c>
      <c r="U37" s="12">
        <f t="shared" si="1"/>
      </c>
      <c r="V37" s="39">
        <f t="shared" si="2"/>
      </c>
    </row>
    <row r="38" spans="2:22" ht="15">
      <c r="B38" s="64">
        <v>27</v>
      </c>
      <c r="C38" s="34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</c>
      <c r="U38" s="12">
        <f t="shared" si="1"/>
      </c>
      <c r="V38" s="39">
        <f t="shared" si="2"/>
      </c>
    </row>
    <row r="39" spans="2:22" ht="15">
      <c r="B39" s="64">
        <v>28</v>
      </c>
      <c r="C39" s="34"/>
      <c r="D39" s="5"/>
      <c r="E39" s="5"/>
      <c r="F39" s="5"/>
      <c r="G39" s="5"/>
      <c r="H39" s="5"/>
      <c r="I39" s="5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</c>
      <c r="U39" s="12">
        <f t="shared" si="1"/>
      </c>
      <c r="V39" s="39">
        <f t="shared" si="2"/>
      </c>
    </row>
    <row r="40" spans="2:22" ht="15">
      <c r="B40" s="64">
        <v>29</v>
      </c>
      <c r="C40" s="34"/>
      <c r="D40" s="5"/>
      <c r="E40" s="5"/>
      <c r="F40" s="5"/>
      <c r="G40" s="5"/>
      <c r="H40" s="5"/>
      <c r="I40" s="5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</c>
      <c r="U40" s="12">
        <f t="shared" si="1"/>
      </c>
      <c r="V40" s="39">
        <f t="shared" si="2"/>
      </c>
    </row>
    <row r="41" spans="2:22" ht="15">
      <c r="B41" s="64">
        <v>30</v>
      </c>
      <c r="C41" s="34"/>
      <c r="D41" s="5"/>
      <c r="E41" s="5"/>
      <c r="F41" s="5"/>
      <c r="G41" s="5"/>
      <c r="H41" s="5"/>
      <c r="I41" s="5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</c>
      <c r="U41" s="12">
        <f t="shared" si="1"/>
      </c>
      <c r="V41" s="39">
        <f t="shared" si="2"/>
      </c>
    </row>
    <row r="42" spans="2:22" ht="15">
      <c r="B42" s="64">
        <v>31</v>
      </c>
      <c r="C42" s="34"/>
      <c r="D42" s="5"/>
      <c r="E42" s="5"/>
      <c r="F42" s="5"/>
      <c r="G42" s="5"/>
      <c r="H42" s="5"/>
      <c r="I42" s="5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</c>
      <c r="U42" s="12">
        <f t="shared" si="1"/>
      </c>
      <c r="V42" s="39">
        <f t="shared" si="2"/>
      </c>
    </row>
    <row r="43" spans="2:22" ht="15">
      <c r="B43" s="64">
        <v>32</v>
      </c>
      <c r="C43" s="34"/>
      <c r="D43" s="5"/>
      <c r="E43" s="5"/>
      <c r="F43" s="5"/>
      <c r="G43" s="5"/>
      <c r="H43" s="5"/>
      <c r="I43" s="5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</c>
      <c r="U43" s="12">
        <f t="shared" si="1"/>
      </c>
      <c r="V43" s="39">
        <f t="shared" si="2"/>
      </c>
    </row>
    <row r="44" spans="2:22" ht="15">
      <c r="B44" s="64">
        <v>33</v>
      </c>
      <c r="C44" s="34"/>
      <c r="D44" s="5"/>
      <c r="E44" s="5"/>
      <c r="F44" s="5"/>
      <c r="G44" s="5"/>
      <c r="H44" s="5"/>
      <c r="I44" s="5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</c>
      <c r="U44" s="12">
        <f t="shared" si="1"/>
      </c>
      <c r="V44" s="39">
        <f t="shared" si="2"/>
      </c>
    </row>
    <row r="45" spans="2:22" ht="15">
      <c r="B45" s="64">
        <v>34</v>
      </c>
      <c r="C45" s="34"/>
      <c r="D45" s="5"/>
      <c r="E45" s="5"/>
      <c r="F45" s="5"/>
      <c r="G45" s="5"/>
      <c r="H45" s="5"/>
      <c r="I45" s="5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</c>
      <c r="U45" s="12">
        <f t="shared" si="1"/>
      </c>
      <c r="V45" s="39">
        <f t="shared" si="2"/>
      </c>
    </row>
    <row r="46" spans="2:22" ht="15">
      <c r="B46" s="64">
        <v>35</v>
      </c>
      <c r="C46" s="34"/>
      <c r="D46" s="5"/>
      <c r="E46" s="5"/>
      <c r="F46" s="5"/>
      <c r="G46" s="5"/>
      <c r="H46" s="5"/>
      <c r="I46" s="5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</c>
      <c r="U46" s="12">
        <f t="shared" si="1"/>
      </c>
      <c r="V46" s="39">
        <f t="shared" si="2"/>
      </c>
    </row>
    <row r="47" spans="2:22" ht="15">
      <c r="B47" s="64">
        <v>36</v>
      </c>
      <c r="C47" s="34"/>
      <c r="D47" s="5"/>
      <c r="E47" s="5"/>
      <c r="F47" s="5"/>
      <c r="G47" s="5"/>
      <c r="H47" s="5"/>
      <c r="I47" s="5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</c>
      <c r="U47" s="12">
        <f t="shared" si="1"/>
      </c>
      <c r="V47" s="39">
        <f t="shared" si="2"/>
      </c>
    </row>
    <row r="48" spans="2:22" ht="15">
      <c r="B48" s="64">
        <v>37</v>
      </c>
      <c r="C48" s="34"/>
      <c r="D48" s="5"/>
      <c r="E48" s="5"/>
      <c r="F48" s="5"/>
      <c r="G48" s="5"/>
      <c r="H48" s="5"/>
      <c r="I48" s="5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</c>
      <c r="U48" s="12">
        <f t="shared" si="1"/>
      </c>
      <c r="V48" s="39">
        <f t="shared" si="2"/>
      </c>
    </row>
    <row r="49" spans="2:22" ht="15">
      <c r="B49" s="64">
        <v>38</v>
      </c>
      <c r="C49" s="34"/>
      <c r="D49" s="5"/>
      <c r="E49" s="5"/>
      <c r="F49" s="5"/>
      <c r="G49" s="5"/>
      <c r="H49" s="5"/>
      <c r="I49" s="5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</c>
      <c r="U49" s="12">
        <f t="shared" si="1"/>
      </c>
      <c r="V49" s="39">
        <f t="shared" si="2"/>
      </c>
    </row>
    <row r="50" spans="2:22" ht="15">
      <c r="B50" s="64">
        <v>39</v>
      </c>
      <c r="C50" s="34"/>
      <c r="D50" s="5"/>
      <c r="E50" s="5"/>
      <c r="F50" s="5"/>
      <c r="G50" s="5"/>
      <c r="H50" s="5"/>
      <c r="I50" s="5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</c>
      <c r="U50" s="12">
        <f t="shared" si="1"/>
      </c>
      <c r="V50" s="39">
        <f t="shared" si="2"/>
      </c>
    </row>
    <row r="51" spans="2:22" ht="15">
      <c r="B51" s="64">
        <v>40</v>
      </c>
      <c r="C51" s="34"/>
      <c r="D51" s="5"/>
      <c r="E51" s="5"/>
      <c r="F51" s="5"/>
      <c r="G51" s="5"/>
      <c r="H51" s="5"/>
      <c r="I51" s="5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</c>
      <c r="U51" s="12">
        <f t="shared" si="1"/>
      </c>
      <c r="V51" s="39">
        <f t="shared" si="2"/>
      </c>
    </row>
    <row r="52" spans="2:22" ht="15">
      <c r="B52" s="64">
        <v>41</v>
      </c>
      <c r="C52" s="34"/>
      <c r="D52" s="5"/>
      <c r="E52" s="5"/>
      <c r="F52" s="5"/>
      <c r="G52" s="5"/>
      <c r="H52" s="5"/>
      <c r="I52" s="5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</c>
      <c r="U52" s="12">
        <f t="shared" si="1"/>
      </c>
      <c r="V52" s="39">
        <f t="shared" si="2"/>
      </c>
    </row>
    <row r="53" spans="2:22" ht="15">
      <c r="B53" s="64">
        <v>42</v>
      </c>
      <c r="C53" s="34"/>
      <c r="D53" s="5"/>
      <c r="E53" s="5"/>
      <c r="F53" s="5"/>
      <c r="G53" s="5"/>
      <c r="H53" s="5"/>
      <c r="I53" s="5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</c>
      <c r="U53" s="12">
        <f t="shared" si="1"/>
      </c>
      <c r="V53" s="39">
        <f t="shared" si="2"/>
      </c>
    </row>
    <row r="54" spans="2:22" ht="15">
      <c r="B54" s="64">
        <v>43</v>
      </c>
      <c r="C54" s="34"/>
      <c r="D54" s="5"/>
      <c r="E54" s="5"/>
      <c r="F54" s="5"/>
      <c r="G54" s="5"/>
      <c r="H54" s="5"/>
      <c r="I54" s="5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</c>
      <c r="U54" s="12">
        <f t="shared" si="1"/>
      </c>
      <c r="V54" s="39">
        <f t="shared" si="2"/>
      </c>
    </row>
    <row r="55" spans="2:22" ht="15">
      <c r="B55" s="64">
        <v>44</v>
      </c>
      <c r="C55" s="34"/>
      <c r="D55" s="5"/>
      <c r="E55" s="5"/>
      <c r="F55" s="5"/>
      <c r="G55" s="5"/>
      <c r="H55" s="5"/>
      <c r="I55" s="5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</c>
      <c r="U55" s="12">
        <f t="shared" si="1"/>
      </c>
      <c r="V55" s="39">
        <f t="shared" si="2"/>
      </c>
    </row>
    <row r="56" spans="2:22" ht="15">
      <c r="B56" s="64">
        <v>45</v>
      </c>
      <c r="C56" s="34"/>
      <c r="D56" s="5"/>
      <c r="E56" s="5"/>
      <c r="F56" s="5"/>
      <c r="G56" s="5"/>
      <c r="H56" s="5"/>
      <c r="I56" s="5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</c>
      <c r="U56" s="12">
        <f t="shared" si="1"/>
      </c>
      <c r="V56" s="39">
        <f t="shared" si="2"/>
      </c>
    </row>
    <row r="57" spans="2:22" ht="15">
      <c r="B57" s="64">
        <v>46</v>
      </c>
      <c r="C57" s="34"/>
      <c r="D57" s="5"/>
      <c r="E57" s="5"/>
      <c r="F57" s="5"/>
      <c r="G57" s="5"/>
      <c r="H57" s="5"/>
      <c r="I57" s="5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</c>
      <c r="U57" s="12">
        <f t="shared" si="1"/>
      </c>
      <c r="V57" s="39">
        <f t="shared" si="2"/>
      </c>
    </row>
    <row r="58" spans="2:22" ht="15">
      <c r="B58" s="64">
        <v>47</v>
      </c>
      <c r="C58" s="34"/>
      <c r="D58" s="5"/>
      <c r="E58" s="5"/>
      <c r="F58" s="5"/>
      <c r="G58" s="5"/>
      <c r="H58" s="5"/>
      <c r="I58" s="5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</c>
      <c r="U58" s="12">
        <f t="shared" si="1"/>
      </c>
      <c r="V58" s="39">
        <f t="shared" si="2"/>
      </c>
    </row>
    <row r="59" spans="2:22" ht="15">
      <c r="B59" s="64">
        <v>48</v>
      </c>
      <c r="C59" s="34"/>
      <c r="D59" s="5"/>
      <c r="E59" s="5"/>
      <c r="F59" s="5"/>
      <c r="G59" s="5"/>
      <c r="H59" s="5"/>
      <c r="I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</c>
      <c r="U59" s="12">
        <f t="shared" si="1"/>
      </c>
      <c r="V59" s="39">
        <f t="shared" si="2"/>
      </c>
    </row>
    <row r="60" spans="2:22" ht="15">
      <c r="B60" s="64">
        <v>49</v>
      </c>
      <c r="C60" s="34"/>
      <c r="D60" s="5"/>
      <c r="E60" s="5"/>
      <c r="F60" s="5"/>
      <c r="G60" s="5"/>
      <c r="H60" s="5"/>
      <c r="I60" s="5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</c>
      <c r="U60" s="12">
        <f t="shared" si="1"/>
      </c>
      <c r="V60" s="39">
        <f t="shared" si="2"/>
      </c>
    </row>
    <row r="61" spans="2:22" ht="15">
      <c r="B61" s="64">
        <v>50</v>
      </c>
      <c r="C61" s="34"/>
      <c r="D61" s="5"/>
      <c r="E61" s="5"/>
      <c r="F61" s="5"/>
      <c r="G61" s="5"/>
      <c r="H61" s="5"/>
      <c r="I61" s="5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</c>
      <c r="U61" s="12">
        <f t="shared" si="1"/>
      </c>
      <c r="V61" s="39">
        <f t="shared" si="2"/>
      </c>
    </row>
    <row r="62" spans="2:22" ht="15">
      <c r="B62" s="64">
        <v>51</v>
      </c>
      <c r="C62" s="34"/>
      <c r="D62" s="5"/>
      <c r="E62" s="5"/>
      <c r="F62" s="5"/>
      <c r="G62" s="5"/>
      <c r="H62" s="5"/>
      <c r="I62" s="5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</c>
      <c r="U62" s="12">
        <f t="shared" si="1"/>
      </c>
      <c r="V62" s="39">
        <f t="shared" si="2"/>
      </c>
    </row>
    <row r="63" spans="2:22" ht="15">
      <c r="B63" s="64">
        <v>52</v>
      </c>
      <c r="C63" s="34"/>
      <c r="D63" s="5"/>
      <c r="E63" s="5"/>
      <c r="F63" s="5"/>
      <c r="G63" s="5"/>
      <c r="H63" s="5"/>
      <c r="I63" s="5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</c>
      <c r="U63" s="12">
        <f t="shared" si="1"/>
      </c>
      <c r="V63" s="39">
        <f t="shared" si="2"/>
      </c>
    </row>
    <row r="64" spans="2:22" ht="15">
      <c r="B64" s="64">
        <v>53</v>
      </c>
      <c r="C64" s="34"/>
      <c r="D64" s="5"/>
      <c r="E64" s="5"/>
      <c r="F64" s="5"/>
      <c r="G64" s="5"/>
      <c r="H64" s="5"/>
      <c r="I64" s="5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</c>
      <c r="U64" s="12">
        <f t="shared" si="1"/>
      </c>
      <c r="V64" s="39">
        <f t="shared" si="2"/>
      </c>
    </row>
    <row r="65" spans="2:22" ht="15">
      <c r="B65" s="64">
        <v>54</v>
      </c>
      <c r="C65" s="34"/>
      <c r="D65" s="5"/>
      <c r="E65" s="5"/>
      <c r="F65" s="5"/>
      <c r="G65" s="5"/>
      <c r="H65" s="5"/>
      <c r="I65" s="5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</c>
      <c r="U65" s="12">
        <f t="shared" si="1"/>
      </c>
      <c r="V65" s="39">
        <f t="shared" si="2"/>
      </c>
    </row>
    <row r="66" spans="2:22" ht="15">
      <c r="B66" s="64">
        <v>55</v>
      </c>
      <c r="C66" s="34"/>
      <c r="D66" s="5"/>
      <c r="E66" s="5"/>
      <c r="F66" s="5"/>
      <c r="G66" s="5"/>
      <c r="H66" s="5"/>
      <c r="I66" s="5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</c>
      <c r="U66" s="12">
        <f t="shared" si="1"/>
      </c>
      <c r="V66" s="39">
        <f t="shared" si="2"/>
      </c>
    </row>
    <row r="67" spans="2:22" ht="15">
      <c r="B67" s="64">
        <v>56</v>
      </c>
      <c r="C67" s="34"/>
      <c r="D67" s="5"/>
      <c r="E67" s="5"/>
      <c r="F67" s="5"/>
      <c r="G67" s="5"/>
      <c r="H67" s="5"/>
      <c r="I67" s="5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si="0"/>
      </c>
      <c r="U67" s="12">
        <f t="shared" si="1"/>
      </c>
      <c r="V67" s="39">
        <f t="shared" si="2"/>
      </c>
    </row>
    <row r="68" spans="2:22" ht="15">
      <c r="B68" s="64">
        <v>57</v>
      </c>
      <c r="C68" s="34"/>
      <c r="D68" s="5"/>
      <c r="E68" s="5"/>
      <c r="F68" s="5"/>
      <c r="G68" s="5"/>
      <c r="H68" s="5"/>
      <c r="I68" s="5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0"/>
      </c>
      <c r="U68" s="12">
        <f t="shared" si="1"/>
      </c>
      <c r="V68" s="39">
        <f t="shared" si="2"/>
      </c>
    </row>
    <row r="69" spans="2:22" ht="15">
      <c r="B69" s="64">
        <v>58</v>
      </c>
      <c r="C69" s="34"/>
      <c r="D69" s="5"/>
      <c r="E69" s="5"/>
      <c r="F69" s="5"/>
      <c r="G69" s="5"/>
      <c r="H69" s="5"/>
      <c r="I69" s="5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0"/>
      </c>
      <c r="U69" s="12">
        <f t="shared" si="1"/>
      </c>
      <c r="V69" s="39">
        <f t="shared" si="2"/>
      </c>
    </row>
    <row r="70" spans="2:22" ht="15">
      <c r="B70" s="64">
        <v>59</v>
      </c>
      <c r="C70" s="34"/>
      <c r="D70" s="5"/>
      <c r="E70" s="5"/>
      <c r="F70" s="5"/>
      <c r="G70" s="5"/>
      <c r="H70" s="5"/>
      <c r="I70" s="5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0"/>
      </c>
      <c r="U70" s="12">
        <f t="shared" si="1"/>
      </c>
      <c r="V70" s="39">
        <f t="shared" si="2"/>
      </c>
    </row>
    <row r="71" spans="2:22" ht="15">
      <c r="B71" s="64">
        <v>60</v>
      </c>
      <c r="C71" s="34"/>
      <c r="D71" s="5"/>
      <c r="E71" s="5"/>
      <c r="F71" s="5"/>
      <c r="G71" s="5"/>
      <c r="H71" s="5"/>
      <c r="I71" s="5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0"/>
      </c>
      <c r="U71" s="12">
        <f t="shared" si="1"/>
      </c>
      <c r="V71" s="39">
        <f t="shared" si="2"/>
      </c>
    </row>
    <row r="72" spans="2:22" ht="15">
      <c r="B72" s="64">
        <v>61</v>
      </c>
      <c r="C72" s="34"/>
      <c r="D72" s="5"/>
      <c r="E72" s="5"/>
      <c r="F72" s="5"/>
      <c r="G72" s="5"/>
      <c r="H72" s="5"/>
      <c r="I72" s="5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0"/>
      </c>
      <c r="U72" s="12">
        <f t="shared" si="1"/>
      </c>
      <c r="V72" s="39">
        <f t="shared" si="2"/>
      </c>
    </row>
    <row r="73" spans="2:22" ht="15">
      <c r="B73" s="64">
        <v>62</v>
      </c>
      <c r="C73" s="34"/>
      <c r="D73" s="5"/>
      <c r="E73" s="5"/>
      <c r="F73" s="5"/>
      <c r="G73" s="5"/>
      <c r="H73" s="5"/>
      <c r="I73" s="5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0"/>
      </c>
      <c r="U73" s="12">
        <f t="shared" si="1"/>
      </c>
      <c r="V73" s="39">
        <f t="shared" si="2"/>
      </c>
    </row>
    <row r="74" spans="2:22" ht="15">
      <c r="B74" s="64">
        <v>63</v>
      </c>
      <c r="C74" s="34"/>
      <c r="D74" s="5"/>
      <c r="E74" s="5"/>
      <c r="F74" s="5"/>
      <c r="G74" s="5"/>
      <c r="H74" s="5"/>
      <c r="I74" s="5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0"/>
      </c>
      <c r="U74" s="12">
        <f t="shared" si="1"/>
      </c>
      <c r="V74" s="39">
        <f t="shared" si="2"/>
      </c>
    </row>
    <row r="75" spans="2:22" ht="15">
      <c r="B75" s="64">
        <v>64</v>
      </c>
      <c r="C75" s="34"/>
      <c r="D75" s="5"/>
      <c r="E75" s="5"/>
      <c r="F75" s="5"/>
      <c r="G75" s="5"/>
      <c r="H75" s="5"/>
      <c r="I75" s="5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0"/>
      </c>
      <c r="U75" s="12">
        <f t="shared" si="1"/>
      </c>
      <c r="V75" s="39">
        <f t="shared" si="2"/>
      </c>
    </row>
    <row r="76" spans="2:22" ht="15">
      <c r="B76" s="64">
        <v>65</v>
      </c>
      <c r="C76" s="34"/>
      <c r="D76" s="5"/>
      <c r="E76" s="5"/>
      <c r="F76" s="5"/>
      <c r="G76" s="5"/>
      <c r="H76" s="5"/>
      <c r="I76" s="5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0"/>
      </c>
      <c r="U76" s="12">
        <f t="shared" si="1"/>
      </c>
      <c r="V76" s="39">
        <f t="shared" si="2"/>
      </c>
    </row>
    <row r="77" spans="2:22" ht="15">
      <c r="B77" s="64">
        <v>66</v>
      </c>
      <c r="C77" s="34"/>
      <c r="D77" s="5"/>
      <c r="E77" s="5"/>
      <c r="F77" s="5"/>
      <c r="G77" s="5"/>
      <c r="H77" s="5"/>
      <c r="I77" s="5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aca="true" t="shared" si="3" ref="T77:T96">IF(I77="","",(DATE(S77,R77,Q77)-DATE(P77,O77,N77)))</f>
      </c>
      <c r="U77" s="12">
        <f aca="true" t="shared" si="4" ref="U77:U96">IF(M77="","",IF((DATE(S77,R77,Q77)-DATE(M77,L77,K77))/365.25&gt;=15,7,3.5))</f>
      </c>
      <c r="V77" s="39">
        <f aca="true" t="shared" si="5" ref="V77:V96">IF(I77="","",T77*U77)</f>
      </c>
    </row>
    <row r="78" spans="2:22" ht="15">
      <c r="B78" s="64">
        <v>67</v>
      </c>
      <c r="C78" s="34"/>
      <c r="D78" s="5"/>
      <c r="E78" s="5"/>
      <c r="F78" s="5"/>
      <c r="G78" s="5"/>
      <c r="H78" s="5"/>
      <c r="I78" s="5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3"/>
      </c>
      <c r="U78" s="12">
        <f t="shared" si="4"/>
      </c>
      <c r="V78" s="39">
        <f t="shared" si="5"/>
      </c>
    </row>
    <row r="79" spans="2:22" ht="15">
      <c r="B79" s="64">
        <v>68</v>
      </c>
      <c r="C79" s="34"/>
      <c r="D79" s="5"/>
      <c r="E79" s="5"/>
      <c r="F79" s="5"/>
      <c r="G79" s="5"/>
      <c r="H79" s="5"/>
      <c r="I79" s="5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3"/>
      </c>
      <c r="U79" s="12">
        <f t="shared" si="4"/>
      </c>
      <c r="V79" s="39">
        <f t="shared" si="5"/>
      </c>
    </row>
    <row r="80" spans="2:22" ht="15">
      <c r="B80" s="64">
        <v>69</v>
      </c>
      <c r="C80" s="34"/>
      <c r="D80" s="5"/>
      <c r="E80" s="5"/>
      <c r="F80" s="5"/>
      <c r="G80" s="5"/>
      <c r="H80" s="5"/>
      <c r="I80" s="5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3"/>
      </c>
      <c r="U80" s="12">
        <f t="shared" si="4"/>
      </c>
      <c r="V80" s="39">
        <f t="shared" si="5"/>
      </c>
    </row>
    <row r="81" spans="2:22" ht="15">
      <c r="B81" s="64">
        <v>70</v>
      </c>
      <c r="C81" s="34"/>
      <c r="D81" s="5"/>
      <c r="E81" s="5"/>
      <c r="F81" s="5"/>
      <c r="G81" s="5"/>
      <c r="H81" s="5"/>
      <c r="I81" s="5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3"/>
      </c>
      <c r="U81" s="12">
        <f t="shared" si="4"/>
      </c>
      <c r="V81" s="39">
        <f t="shared" si="5"/>
      </c>
    </row>
    <row r="82" spans="2:22" ht="15">
      <c r="B82" s="64">
        <v>71</v>
      </c>
      <c r="C82" s="34"/>
      <c r="D82" s="5"/>
      <c r="E82" s="5"/>
      <c r="F82" s="5"/>
      <c r="G82" s="5"/>
      <c r="H82" s="5"/>
      <c r="I82" s="5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3"/>
      </c>
      <c r="U82" s="12">
        <f t="shared" si="4"/>
      </c>
      <c r="V82" s="39">
        <f t="shared" si="5"/>
      </c>
    </row>
    <row r="83" spans="2:22" ht="15">
      <c r="B83" s="64">
        <v>72</v>
      </c>
      <c r="C83" s="34"/>
      <c r="D83" s="5"/>
      <c r="E83" s="5"/>
      <c r="F83" s="5"/>
      <c r="G83" s="5"/>
      <c r="H83" s="5"/>
      <c r="I83" s="5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3"/>
      </c>
      <c r="U83" s="12">
        <f t="shared" si="4"/>
      </c>
      <c r="V83" s="39">
        <f t="shared" si="5"/>
      </c>
    </row>
    <row r="84" spans="2:22" ht="15">
      <c r="B84" s="64">
        <v>73</v>
      </c>
      <c r="C84" s="34"/>
      <c r="D84" s="5"/>
      <c r="E84" s="5"/>
      <c r="F84" s="5"/>
      <c r="G84" s="5"/>
      <c r="H84" s="5"/>
      <c r="I84" s="5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3"/>
      </c>
      <c r="U84" s="12">
        <f t="shared" si="4"/>
      </c>
      <c r="V84" s="39">
        <f t="shared" si="5"/>
      </c>
    </row>
    <row r="85" spans="2:22" ht="15">
      <c r="B85" s="64">
        <v>74</v>
      </c>
      <c r="C85" s="34"/>
      <c r="D85" s="5"/>
      <c r="E85" s="5"/>
      <c r="F85" s="5"/>
      <c r="G85" s="5"/>
      <c r="H85" s="5"/>
      <c r="I85" s="5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3"/>
      </c>
      <c r="U85" s="12">
        <f t="shared" si="4"/>
      </c>
      <c r="V85" s="39">
        <f t="shared" si="5"/>
      </c>
    </row>
    <row r="86" spans="2:22" ht="15">
      <c r="B86" s="64">
        <v>75</v>
      </c>
      <c r="C86" s="34"/>
      <c r="D86" s="5"/>
      <c r="E86" s="5"/>
      <c r="F86" s="5"/>
      <c r="G86" s="5"/>
      <c r="H86" s="5"/>
      <c r="I86" s="5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3"/>
      </c>
      <c r="U86" s="12">
        <f t="shared" si="4"/>
      </c>
      <c r="V86" s="39">
        <f t="shared" si="5"/>
      </c>
    </row>
    <row r="87" spans="2:22" ht="15">
      <c r="B87" s="64">
        <v>76</v>
      </c>
      <c r="C87" s="34"/>
      <c r="D87" s="5"/>
      <c r="E87" s="5"/>
      <c r="F87" s="5"/>
      <c r="G87" s="5"/>
      <c r="H87" s="5"/>
      <c r="I87" s="5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3"/>
      </c>
      <c r="U87" s="12">
        <f t="shared" si="4"/>
      </c>
      <c r="V87" s="39">
        <f t="shared" si="5"/>
      </c>
    </row>
    <row r="88" spans="2:22" ht="15">
      <c r="B88" s="64">
        <v>77</v>
      </c>
      <c r="C88" s="34"/>
      <c r="D88" s="5"/>
      <c r="E88" s="5"/>
      <c r="F88" s="5"/>
      <c r="G88" s="5"/>
      <c r="H88" s="5"/>
      <c r="I88" s="5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3"/>
      </c>
      <c r="U88" s="12">
        <f t="shared" si="4"/>
      </c>
      <c r="V88" s="39">
        <f t="shared" si="5"/>
      </c>
    </row>
    <row r="89" spans="2:22" ht="15">
      <c r="B89" s="64">
        <v>78</v>
      </c>
      <c r="C89" s="34"/>
      <c r="D89" s="5"/>
      <c r="E89" s="5"/>
      <c r="F89" s="5"/>
      <c r="G89" s="5"/>
      <c r="H89" s="5"/>
      <c r="I89" s="5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3"/>
      </c>
      <c r="U89" s="12">
        <f t="shared" si="4"/>
      </c>
      <c r="V89" s="39">
        <f t="shared" si="5"/>
      </c>
    </row>
    <row r="90" spans="2:22" ht="15">
      <c r="B90" s="64">
        <v>79</v>
      </c>
      <c r="C90" s="34"/>
      <c r="D90" s="5"/>
      <c r="E90" s="5"/>
      <c r="F90" s="5"/>
      <c r="G90" s="5"/>
      <c r="H90" s="5"/>
      <c r="I90" s="5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3"/>
      </c>
      <c r="U90" s="12">
        <f t="shared" si="4"/>
      </c>
      <c r="V90" s="39">
        <f t="shared" si="5"/>
      </c>
    </row>
    <row r="91" spans="2:22" ht="15">
      <c r="B91" s="64">
        <v>80</v>
      </c>
      <c r="C91" s="34"/>
      <c r="D91" s="5"/>
      <c r="E91" s="5"/>
      <c r="F91" s="5"/>
      <c r="G91" s="5"/>
      <c r="H91" s="5"/>
      <c r="I91" s="5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3"/>
      </c>
      <c r="U91" s="12">
        <f t="shared" si="4"/>
      </c>
      <c r="V91" s="39">
        <f t="shared" si="5"/>
      </c>
    </row>
    <row r="92" spans="2:22" ht="15">
      <c r="B92" s="64">
        <v>81</v>
      </c>
      <c r="C92" s="34"/>
      <c r="D92" s="5"/>
      <c r="E92" s="5"/>
      <c r="F92" s="5"/>
      <c r="G92" s="5"/>
      <c r="H92" s="5"/>
      <c r="I92" s="5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3"/>
      </c>
      <c r="U92" s="12">
        <f t="shared" si="4"/>
      </c>
      <c r="V92" s="39">
        <f t="shared" si="5"/>
      </c>
    </row>
    <row r="93" spans="2:22" ht="15">
      <c r="B93" s="64">
        <v>82</v>
      </c>
      <c r="C93" s="34"/>
      <c r="D93" s="5"/>
      <c r="E93" s="5"/>
      <c r="F93" s="5"/>
      <c r="G93" s="5"/>
      <c r="H93" s="5"/>
      <c r="I93" s="5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3"/>
      </c>
      <c r="U93" s="12">
        <f t="shared" si="4"/>
      </c>
      <c r="V93" s="39">
        <f t="shared" si="5"/>
      </c>
    </row>
    <row r="94" spans="2:22" ht="15">
      <c r="B94" s="64">
        <v>83</v>
      </c>
      <c r="C94" s="34"/>
      <c r="D94" s="5"/>
      <c r="E94" s="5"/>
      <c r="F94" s="5"/>
      <c r="G94" s="5"/>
      <c r="H94" s="5"/>
      <c r="I94" s="5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3"/>
      </c>
      <c r="U94" s="12">
        <f t="shared" si="4"/>
      </c>
      <c r="V94" s="39">
        <f t="shared" si="5"/>
      </c>
    </row>
    <row r="95" spans="2:22" ht="15">
      <c r="B95" s="64">
        <v>84</v>
      </c>
      <c r="C95" s="34"/>
      <c r="D95" s="5"/>
      <c r="E95" s="5"/>
      <c r="F95" s="5"/>
      <c r="G95" s="5"/>
      <c r="H95" s="5"/>
      <c r="I95" s="5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3"/>
      </c>
      <c r="U95" s="12">
        <f t="shared" si="4"/>
      </c>
      <c r="V95" s="39">
        <f t="shared" si="5"/>
      </c>
    </row>
    <row r="96" spans="2:22" ht="15.75" thickBot="1">
      <c r="B96" s="65">
        <v>85</v>
      </c>
      <c r="C96" s="35"/>
      <c r="D96" s="6"/>
      <c r="E96" s="6"/>
      <c r="F96" s="6"/>
      <c r="G96" s="6"/>
      <c r="H96" s="6"/>
      <c r="I96" s="6"/>
      <c r="J96" s="9"/>
      <c r="K96" s="9"/>
      <c r="L96" s="9"/>
      <c r="M96" s="9"/>
      <c r="N96" s="9"/>
      <c r="O96" s="9"/>
      <c r="P96" s="9"/>
      <c r="Q96" s="9"/>
      <c r="R96" s="9"/>
      <c r="S96" s="9"/>
      <c r="T96" s="9">
        <f t="shared" si="3"/>
      </c>
      <c r="U96" s="9">
        <f t="shared" si="4"/>
      </c>
      <c r="V96" s="42">
        <f t="shared" si="5"/>
      </c>
    </row>
    <row r="97" spans="2:22" ht="15">
      <c r="B97" s="13" t="s">
        <v>37</v>
      </c>
      <c r="C97" s="13"/>
      <c r="D97" s="13"/>
      <c r="E97" s="13"/>
      <c r="F97" s="13"/>
      <c r="G97" s="13"/>
      <c r="H97" s="13"/>
      <c r="I97" s="13"/>
      <c r="J97" s="14"/>
      <c r="K97" s="14"/>
      <c r="L97" s="14"/>
      <c r="M97" s="14"/>
      <c r="N97" s="14"/>
      <c r="O97" s="14"/>
      <c r="P97" s="14"/>
      <c r="Q97" s="15"/>
      <c r="R97" s="14"/>
      <c r="S97" s="14"/>
      <c r="T97" s="14"/>
      <c r="U97" s="16"/>
      <c r="V97" s="14"/>
    </row>
    <row r="98" spans="2:22" ht="15">
      <c r="B98" s="25"/>
      <c r="C98" s="13">
        <f aca="true" t="shared" si="6" ref="C98:C108">IF(V98&gt;0,ROW(C98)-8,"")</f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f aca="true" t="shared" si="7" ref="V98:V108">DAY(Q98-N98)*U98</f>
        <v>0</v>
      </c>
    </row>
    <row r="99" spans="2:22" ht="15">
      <c r="B99" s="25"/>
      <c r="C99" s="13">
        <f t="shared" si="6"/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>
        <f t="shared" si="7"/>
        <v>0</v>
      </c>
    </row>
    <row r="100" spans="2:22" ht="15">
      <c r="B100" s="25"/>
      <c r="C100" s="13">
        <f t="shared" si="6"/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>
        <f t="shared" si="7"/>
        <v>0</v>
      </c>
    </row>
    <row r="101" spans="2:22" ht="15">
      <c r="B101" s="25"/>
      <c r="C101" s="13">
        <f t="shared" si="6"/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>
        <f t="shared" si="7"/>
        <v>0</v>
      </c>
    </row>
    <row r="102" spans="2:22" ht="15">
      <c r="B102" s="25"/>
      <c r="C102" s="13">
        <f t="shared" si="6"/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f t="shared" si="7"/>
        <v>0</v>
      </c>
    </row>
    <row r="103" spans="2:22" ht="15">
      <c r="B103" s="25"/>
      <c r="C103" s="13">
        <f t="shared" si="6"/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>
        <f t="shared" si="7"/>
        <v>0</v>
      </c>
    </row>
    <row r="104" spans="2:22" ht="15">
      <c r="B104" s="25"/>
      <c r="C104" s="13">
        <f t="shared" si="6"/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>
        <f t="shared" si="7"/>
        <v>0</v>
      </c>
    </row>
    <row r="105" spans="2:22" ht="15">
      <c r="B105" s="25"/>
      <c r="C105" s="13">
        <f t="shared" si="6"/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>
        <f t="shared" si="7"/>
        <v>0</v>
      </c>
    </row>
    <row r="106" spans="2:22" ht="15">
      <c r="B106" s="25"/>
      <c r="C106" s="13">
        <f t="shared" si="6"/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f t="shared" si="7"/>
        <v>0</v>
      </c>
    </row>
    <row r="107" spans="2:22" ht="15">
      <c r="B107" s="25"/>
      <c r="C107" s="13">
        <f t="shared" si="6"/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f t="shared" si="7"/>
        <v>0</v>
      </c>
    </row>
    <row r="108" spans="2:22" ht="15">
      <c r="B108" s="25"/>
      <c r="C108" s="13">
        <f t="shared" si="6"/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>
        <f t="shared" si="7"/>
        <v>0</v>
      </c>
    </row>
    <row r="109" spans="2:22" ht="15">
      <c r="B109" s="25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2:22" ht="15">
      <c r="B110" s="25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2:22" ht="15">
      <c r="B111" s="25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</sheetData>
  <sheetProtection formatCells="0" insertRows="0"/>
  <mergeCells count="23">
    <mergeCell ref="B10:B11"/>
    <mergeCell ref="V10:V11"/>
    <mergeCell ref="N7:P8"/>
    <mergeCell ref="Q7:Q8"/>
    <mergeCell ref="U7:U8"/>
    <mergeCell ref="H10:J10"/>
    <mergeCell ref="N10:P10"/>
    <mergeCell ref="Q10:S10"/>
    <mergeCell ref="V7:V8"/>
    <mergeCell ref="D8:E8"/>
    <mergeCell ref="U10:U11"/>
    <mergeCell ref="T10:T11"/>
    <mergeCell ref="C10:D10"/>
    <mergeCell ref="E10:F10"/>
    <mergeCell ref="G10:G11"/>
    <mergeCell ref="K10:M10"/>
    <mergeCell ref="C1:P1"/>
    <mergeCell ref="Q1:S1"/>
    <mergeCell ref="U1:V1"/>
    <mergeCell ref="D3:E3"/>
    <mergeCell ref="D4:E4"/>
    <mergeCell ref="D5:E5"/>
    <mergeCell ref="U5:V5"/>
  </mergeCells>
  <dataValidations count="1">
    <dataValidation type="list" allowBlank="1" showInputMessage="1" showErrorMessage="1" sqref="Q1:T1">
      <formula1>mesiace2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GridLines="0" showZeros="0" view="pageBreakPreview" zoomScale="85" zoomScaleNormal="70" zoomScaleSheetLayoutView="85" zoomScalePageLayoutView="0" workbookViewId="0" topLeftCell="A1">
      <selection activeCell="A1" sqref="A1"/>
    </sheetView>
  </sheetViews>
  <sheetFormatPr defaultColWidth="8.7109375" defaultRowHeight="15"/>
  <cols>
    <col min="1" max="2" width="8.7109375" style="17" customWidth="1"/>
    <col min="3" max="3" width="7.7109375" style="19" customWidth="1"/>
    <col min="4" max="4" width="21.00390625" style="19" customWidth="1"/>
    <col min="5" max="5" width="16.28125" style="19" customWidth="1"/>
    <col min="6" max="6" width="18.28125" style="19" customWidth="1"/>
    <col min="7" max="7" width="9.421875" style="19" customWidth="1"/>
    <col min="8" max="9" width="10.57421875" style="19" customWidth="1"/>
    <col min="10" max="10" width="12.28125" style="19" customWidth="1"/>
    <col min="11" max="11" width="8.57421875" style="19" customWidth="1"/>
    <col min="12" max="12" width="7.421875" style="19" customWidth="1"/>
    <col min="13" max="13" width="8.28125" style="19" customWidth="1"/>
    <col min="14" max="14" width="8.00390625" style="19" customWidth="1"/>
    <col min="15" max="16" width="6.7109375" style="19" customWidth="1"/>
    <col min="17" max="17" width="8.00390625" style="19" customWidth="1"/>
    <col min="18" max="21" width="6.7109375" style="19" customWidth="1"/>
    <col min="22" max="22" width="10.57421875" style="19" customWidth="1"/>
    <col min="23" max="23" width="8.7109375" style="17" customWidth="1"/>
    <col min="24" max="16384" width="8.7109375" style="17" customWidth="1"/>
  </cols>
  <sheetData>
    <row r="1" ht="26.25">
      <c r="A1" s="56" t="s">
        <v>77</v>
      </c>
    </row>
    <row r="2" ht="21">
      <c r="A2" s="44"/>
    </row>
    <row r="3" ht="21">
      <c r="A3" s="44" t="s">
        <v>78</v>
      </c>
    </row>
    <row r="4" spans="1:14" ht="14.25" customHeight="1">
      <c r="A4" s="140" t="s">
        <v>103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ht="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63"/>
      <c r="L10" s="63"/>
      <c r="M10" s="57"/>
      <c r="N10" s="57"/>
    </row>
    <row r="11" ht="14.25" customHeight="1">
      <c r="A11" s="46" t="s">
        <v>83</v>
      </c>
    </row>
    <row r="12" ht="14.25" customHeight="1"/>
    <row r="13" ht="14.25" customHeight="1">
      <c r="A13" s="46" t="s">
        <v>73</v>
      </c>
    </row>
    <row r="14" ht="14.25" customHeight="1" thickBot="1"/>
    <row r="15" spans="2:22" ht="54" customHeight="1">
      <c r="B15" s="28" t="s">
        <v>7</v>
      </c>
      <c r="C15" s="119" t="s">
        <v>4</v>
      </c>
      <c r="D15" s="118"/>
      <c r="E15" s="119" t="s">
        <v>5</v>
      </c>
      <c r="F15" s="118"/>
      <c r="G15" s="120" t="s">
        <v>34</v>
      </c>
      <c r="H15" s="119" t="s">
        <v>28</v>
      </c>
      <c r="I15" s="122"/>
      <c r="J15" s="118"/>
      <c r="K15" s="119" t="s">
        <v>87</v>
      </c>
      <c r="L15" s="122"/>
      <c r="M15" s="118"/>
      <c r="N15" s="119" t="s">
        <v>2</v>
      </c>
      <c r="O15" s="123"/>
      <c r="P15" s="124"/>
      <c r="Q15" s="119" t="s">
        <v>3</v>
      </c>
      <c r="R15" s="123"/>
      <c r="S15" s="124"/>
      <c r="T15" s="120" t="s">
        <v>47</v>
      </c>
      <c r="U15" s="120" t="s">
        <v>38</v>
      </c>
      <c r="V15" s="127" t="s">
        <v>39</v>
      </c>
    </row>
    <row r="16" spans="2:22" ht="45.75" customHeight="1">
      <c r="B16" s="29"/>
      <c r="C16" s="30" t="s">
        <v>21</v>
      </c>
      <c r="D16" s="31" t="s">
        <v>33</v>
      </c>
      <c r="E16" s="32" t="s">
        <v>27</v>
      </c>
      <c r="F16" s="31" t="s">
        <v>6</v>
      </c>
      <c r="G16" s="121"/>
      <c r="H16" s="32" t="s">
        <v>21</v>
      </c>
      <c r="I16" s="33" t="s">
        <v>22</v>
      </c>
      <c r="J16" s="31" t="s">
        <v>41</v>
      </c>
      <c r="K16" s="32" t="s">
        <v>17</v>
      </c>
      <c r="L16" s="33" t="s">
        <v>18</v>
      </c>
      <c r="M16" s="31" t="s">
        <v>19</v>
      </c>
      <c r="N16" s="32" t="s">
        <v>17</v>
      </c>
      <c r="O16" s="33" t="s">
        <v>18</v>
      </c>
      <c r="P16" s="31" t="s">
        <v>19</v>
      </c>
      <c r="Q16" s="32" t="s">
        <v>17</v>
      </c>
      <c r="R16" s="33" t="s">
        <v>18</v>
      </c>
      <c r="S16" s="31" t="s">
        <v>19</v>
      </c>
      <c r="T16" s="121"/>
      <c r="U16" s="121"/>
      <c r="V16" s="128"/>
    </row>
    <row r="17" spans="2:22" ht="15">
      <c r="B17" s="34">
        <v>2</v>
      </c>
      <c r="C17" s="5" t="s">
        <v>30</v>
      </c>
      <c r="D17" s="5" t="s">
        <v>25</v>
      </c>
      <c r="E17" s="5" t="s">
        <v>31</v>
      </c>
      <c r="F17" s="5" t="s">
        <v>8</v>
      </c>
      <c r="G17" s="5">
        <v>1</v>
      </c>
      <c r="H17" s="5" t="s">
        <v>29</v>
      </c>
      <c r="I17" s="5" t="s">
        <v>32</v>
      </c>
      <c r="J17" s="7" t="s">
        <v>35</v>
      </c>
      <c r="K17" s="67">
        <v>7</v>
      </c>
      <c r="L17" s="67">
        <v>4</v>
      </c>
      <c r="M17" s="68">
        <v>2015</v>
      </c>
      <c r="N17" s="7">
        <v>5</v>
      </c>
      <c r="O17" s="7">
        <v>3</v>
      </c>
      <c r="P17" s="7">
        <v>2022</v>
      </c>
      <c r="Q17" s="7">
        <v>15</v>
      </c>
      <c r="R17" s="7">
        <v>3</v>
      </c>
      <c r="S17" s="7">
        <v>2022</v>
      </c>
      <c r="T17" s="7">
        <v>10</v>
      </c>
      <c r="U17" s="12">
        <v>3.5</v>
      </c>
      <c r="V17" s="39">
        <v>35</v>
      </c>
    </row>
    <row r="18" spans="2:22" ht="27" customHeight="1">
      <c r="B18" s="141" t="s">
        <v>72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3"/>
    </row>
    <row r="20" spans="2:22" ht="15">
      <c r="B20" s="34">
        <v>3</v>
      </c>
      <c r="C20" s="5" t="s">
        <v>42</v>
      </c>
      <c r="D20" s="5" t="s">
        <v>43</v>
      </c>
      <c r="E20" s="5" t="s">
        <v>44</v>
      </c>
      <c r="F20" s="5" t="s">
        <v>8</v>
      </c>
      <c r="G20" s="5">
        <v>1</v>
      </c>
      <c r="H20" s="5" t="s">
        <v>45</v>
      </c>
      <c r="I20" s="5" t="s">
        <v>46</v>
      </c>
      <c r="J20" s="7" t="s">
        <v>35</v>
      </c>
      <c r="K20" s="7">
        <v>8</v>
      </c>
      <c r="L20" s="7">
        <v>7</v>
      </c>
      <c r="M20" s="69">
        <v>2013</v>
      </c>
      <c r="N20" s="7">
        <v>1</v>
      </c>
      <c r="O20" s="7">
        <v>3</v>
      </c>
      <c r="P20" s="7">
        <v>2022</v>
      </c>
      <c r="Q20" s="7">
        <v>31</v>
      </c>
      <c r="R20" s="7">
        <v>3</v>
      </c>
      <c r="S20" s="7">
        <v>2022</v>
      </c>
      <c r="T20" s="7">
        <v>30</v>
      </c>
      <c r="U20" s="12">
        <v>3.5</v>
      </c>
      <c r="V20" s="39">
        <v>105</v>
      </c>
    </row>
    <row r="21" spans="2:22" ht="24.75" customHeight="1">
      <c r="B21" s="141" t="s">
        <v>71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3"/>
    </row>
    <row r="23" spans="2:22" ht="13.5" customHeight="1">
      <c r="B23" s="34">
        <v>1</v>
      </c>
      <c r="C23" s="5" t="s">
        <v>23</v>
      </c>
      <c r="D23" s="5" t="s">
        <v>24</v>
      </c>
      <c r="E23" s="5" t="s">
        <v>9</v>
      </c>
      <c r="F23" s="5" t="s">
        <v>8</v>
      </c>
      <c r="G23" s="5">
        <v>2</v>
      </c>
      <c r="H23" s="5" t="s">
        <v>26</v>
      </c>
      <c r="I23" s="5" t="s">
        <v>10</v>
      </c>
      <c r="J23" s="7" t="s">
        <v>35</v>
      </c>
      <c r="K23" s="7">
        <v>14</v>
      </c>
      <c r="L23" s="7">
        <v>10</v>
      </c>
      <c r="M23" s="69">
        <v>1998</v>
      </c>
      <c r="N23" s="7">
        <v>26</v>
      </c>
      <c r="O23" s="7">
        <v>2</v>
      </c>
      <c r="P23" s="7">
        <v>2022</v>
      </c>
      <c r="Q23" s="7">
        <v>1</v>
      </c>
      <c r="R23" s="7">
        <v>4</v>
      </c>
      <c r="S23" s="7">
        <v>2022</v>
      </c>
      <c r="T23" s="7">
        <v>34</v>
      </c>
      <c r="U23" s="12">
        <v>7</v>
      </c>
      <c r="V23" s="39">
        <v>238</v>
      </c>
    </row>
    <row r="24" spans="2:22" ht="27" customHeight="1">
      <c r="B24" s="141" t="s">
        <v>70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3"/>
    </row>
    <row r="25" spans="2:22" ht="1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ht="14.25" customHeight="1">
      <c r="A26" s="46" t="s">
        <v>74</v>
      </c>
    </row>
    <row r="27" ht="14.25" customHeight="1" thickBot="1"/>
    <row r="28" spans="2:22" ht="54" customHeight="1">
      <c r="B28" s="28" t="s">
        <v>7</v>
      </c>
      <c r="C28" s="119" t="s">
        <v>4</v>
      </c>
      <c r="D28" s="118"/>
      <c r="E28" s="119" t="s">
        <v>5</v>
      </c>
      <c r="F28" s="118"/>
      <c r="G28" s="120" t="s">
        <v>34</v>
      </c>
      <c r="H28" s="119" t="s">
        <v>28</v>
      </c>
      <c r="I28" s="122"/>
      <c r="J28" s="118"/>
      <c r="K28" s="119" t="s">
        <v>87</v>
      </c>
      <c r="L28" s="122"/>
      <c r="M28" s="118"/>
      <c r="N28" s="119" t="s">
        <v>2</v>
      </c>
      <c r="O28" s="123"/>
      <c r="P28" s="124"/>
      <c r="Q28" s="119" t="s">
        <v>3</v>
      </c>
      <c r="R28" s="123"/>
      <c r="S28" s="124"/>
      <c r="T28" s="120" t="s">
        <v>47</v>
      </c>
      <c r="U28" s="120" t="s">
        <v>38</v>
      </c>
      <c r="V28" s="127" t="s">
        <v>39</v>
      </c>
    </row>
    <row r="29" spans="2:22" ht="45.75" customHeight="1">
      <c r="B29" s="29"/>
      <c r="C29" s="30" t="s">
        <v>21</v>
      </c>
      <c r="D29" s="31" t="s">
        <v>33</v>
      </c>
      <c r="E29" s="32" t="s">
        <v>27</v>
      </c>
      <c r="F29" s="31" t="s">
        <v>6</v>
      </c>
      <c r="G29" s="121"/>
      <c r="H29" s="32" t="s">
        <v>21</v>
      </c>
      <c r="I29" s="33" t="s">
        <v>22</v>
      </c>
      <c r="J29" s="31" t="s">
        <v>41</v>
      </c>
      <c r="K29" s="32" t="s">
        <v>17</v>
      </c>
      <c r="L29" s="33" t="s">
        <v>18</v>
      </c>
      <c r="M29" s="31" t="s">
        <v>19</v>
      </c>
      <c r="N29" s="32" t="s">
        <v>17</v>
      </c>
      <c r="O29" s="33" t="s">
        <v>18</v>
      </c>
      <c r="P29" s="31" t="s">
        <v>19</v>
      </c>
      <c r="Q29" s="32" t="s">
        <v>17</v>
      </c>
      <c r="R29" s="33" t="s">
        <v>18</v>
      </c>
      <c r="S29" s="31" t="s">
        <v>19</v>
      </c>
      <c r="T29" s="121"/>
      <c r="U29" s="121"/>
      <c r="V29" s="128"/>
    </row>
    <row r="30" spans="2:22" ht="15">
      <c r="B30" s="34">
        <v>4</v>
      </c>
      <c r="C30" s="5" t="s">
        <v>48</v>
      </c>
      <c r="D30" s="5" t="s">
        <v>54</v>
      </c>
      <c r="E30" s="5" t="s">
        <v>56</v>
      </c>
      <c r="F30" s="5" t="s">
        <v>8</v>
      </c>
      <c r="G30" s="5">
        <v>1</v>
      </c>
      <c r="H30" s="5" t="s">
        <v>50</v>
      </c>
      <c r="I30" s="5" t="s">
        <v>52</v>
      </c>
      <c r="J30" s="7" t="s">
        <v>35</v>
      </c>
      <c r="K30" s="67">
        <v>19</v>
      </c>
      <c r="L30" s="67">
        <v>11</v>
      </c>
      <c r="M30" s="68">
        <v>1965</v>
      </c>
      <c r="N30" s="7">
        <v>1</v>
      </c>
      <c r="O30" s="7">
        <v>3</v>
      </c>
      <c r="P30" s="7">
        <v>2022</v>
      </c>
      <c r="Q30" s="7">
        <v>1</v>
      </c>
      <c r="R30" s="7">
        <v>4</v>
      </c>
      <c r="S30" s="7">
        <v>2022</v>
      </c>
      <c r="T30" s="7">
        <v>31</v>
      </c>
      <c r="U30" s="12">
        <v>7</v>
      </c>
      <c r="V30" s="39">
        <v>217</v>
      </c>
    </row>
    <row r="31" spans="2:22" ht="27" customHeight="1">
      <c r="B31" s="141" t="s">
        <v>84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3"/>
    </row>
    <row r="32" spans="2:22" ht="1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ht="14.25" customHeight="1">
      <c r="A33" s="46" t="s">
        <v>75</v>
      </c>
    </row>
    <row r="34" ht="14.25" customHeight="1" thickBot="1"/>
    <row r="35" spans="2:22" ht="54" customHeight="1">
      <c r="B35" s="28" t="s">
        <v>7</v>
      </c>
      <c r="C35" s="119" t="s">
        <v>4</v>
      </c>
      <c r="D35" s="118"/>
      <c r="E35" s="119" t="s">
        <v>5</v>
      </c>
      <c r="F35" s="118"/>
      <c r="G35" s="120" t="s">
        <v>34</v>
      </c>
      <c r="H35" s="119" t="s">
        <v>28</v>
      </c>
      <c r="I35" s="122"/>
      <c r="J35" s="118"/>
      <c r="K35" s="119" t="s">
        <v>87</v>
      </c>
      <c r="L35" s="122"/>
      <c r="M35" s="118"/>
      <c r="N35" s="119" t="s">
        <v>2</v>
      </c>
      <c r="O35" s="123"/>
      <c r="P35" s="124"/>
      <c r="Q35" s="119" t="s">
        <v>3</v>
      </c>
      <c r="R35" s="123"/>
      <c r="S35" s="124"/>
      <c r="T35" s="120" t="s">
        <v>47</v>
      </c>
      <c r="U35" s="120" t="s">
        <v>38</v>
      </c>
      <c r="V35" s="127" t="s">
        <v>39</v>
      </c>
    </row>
    <row r="36" spans="2:22" ht="45.75" customHeight="1">
      <c r="B36" s="29"/>
      <c r="C36" s="30" t="s">
        <v>21</v>
      </c>
      <c r="D36" s="31" t="s">
        <v>33</v>
      </c>
      <c r="E36" s="32" t="s">
        <v>27</v>
      </c>
      <c r="F36" s="31" t="s">
        <v>6</v>
      </c>
      <c r="G36" s="121"/>
      <c r="H36" s="32" t="s">
        <v>21</v>
      </c>
      <c r="I36" s="33" t="s">
        <v>22</v>
      </c>
      <c r="J36" s="31" t="s">
        <v>41</v>
      </c>
      <c r="K36" s="32" t="s">
        <v>17</v>
      </c>
      <c r="L36" s="33" t="s">
        <v>18</v>
      </c>
      <c r="M36" s="31" t="s">
        <v>19</v>
      </c>
      <c r="N36" s="32" t="s">
        <v>17</v>
      </c>
      <c r="O36" s="33" t="s">
        <v>18</v>
      </c>
      <c r="P36" s="31" t="s">
        <v>19</v>
      </c>
      <c r="Q36" s="32" t="s">
        <v>17</v>
      </c>
      <c r="R36" s="33" t="s">
        <v>18</v>
      </c>
      <c r="S36" s="31" t="s">
        <v>19</v>
      </c>
      <c r="T36" s="121"/>
      <c r="U36" s="121"/>
      <c r="V36" s="128"/>
    </row>
    <row r="37" spans="2:22" ht="15">
      <c r="B37" s="34">
        <v>5</v>
      </c>
      <c r="C37" s="5" t="s">
        <v>49</v>
      </c>
      <c r="D37" s="5" t="s">
        <v>55</v>
      </c>
      <c r="E37" s="5" t="s">
        <v>57</v>
      </c>
      <c r="F37" s="5" t="s">
        <v>8</v>
      </c>
      <c r="G37" s="5">
        <v>1</v>
      </c>
      <c r="H37" s="5" t="s">
        <v>51</v>
      </c>
      <c r="I37" s="5" t="s">
        <v>53</v>
      </c>
      <c r="J37" s="7" t="s">
        <v>35</v>
      </c>
      <c r="K37" s="67">
        <v>10</v>
      </c>
      <c r="L37" s="67">
        <v>1</v>
      </c>
      <c r="M37" s="68">
        <v>1984</v>
      </c>
      <c r="N37" s="7">
        <v>1</v>
      </c>
      <c r="O37" s="7">
        <v>3</v>
      </c>
      <c r="P37" s="7">
        <v>2022</v>
      </c>
      <c r="Q37" s="7">
        <v>2</v>
      </c>
      <c r="R37" s="7">
        <v>3</v>
      </c>
      <c r="S37" s="7">
        <v>2022</v>
      </c>
      <c r="T37" s="7">
        <v>1</v>
      </c>
      <c r="U37" s="12">
        <v>7</v>
      </c>
      <c r="V37" s="39">
        <v>7</v>
      </c>
    </row>
    <row r="38" spans="2:22" ht="27" customHeight="1">
      <c r="B38" s="141" t="s">
        <v>76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3"/>
    </row>
    <row r="39" spans="2:22" ht="15">
      <c r="B39" s="25"/>
      <c r="C39" s="13">
        <f aca="true" t="shared" si="0" ref="C39:C47">IF(V39&gt;0,ROW(C39)-8,"")</f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f aca="true" t="shared" si="1" ref="V39:V47">DAY(Q39-N39)*U39</f>
        <v>0</v>
      </c>
    </row>
    <row r="40" spans="1:22" ht="21">
      <c r="A40" s="44" t="s">
        <v>79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f t="shared" si="1"/>
        <v>0</v>
      </c>
    </row>
    <row r="41" spans="1:22" ht="15">
      <c r="A41" s="140" t="s">
        <v>80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3"/>
      <c r="P41" s="13"/>
      <c r="Q41" s="13"/>
      <c r="R41" s="13"/>
      <c r="S41" s="13"/>
      <c r="T41" s="13"/>
      <c r="U41" s="13"/>
      <c r="V41" s="13"/>
    </row>
    <row r="42" spans="1:22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63"/>
      <c r="L42" s="63"/>
      <c r="M42" s="57"/>
      <c r="N42" s="45"/>
      <c r="O42" s="13"/>
      <c r="P42" s="13"/>
      <c r="Q42" s="13"/>
      <c r="R42" s="13"/>
      <c r="S42" s="13"/>
      <c r="T42" s="13"/>
      <c r="U42" s="13"/>
      <c r="V42" s="13"/>
    </row>
    <row r="43" spans="2:22" ht="115.5">
      <c r="B43" s="25"/>
      <c r="C43" s="13">
        <f t="shared" si="0"/>
      </c>
      <c r="D43" s="49" t="s">
        <v>82</v>
      </c>
      <c r="E43" s="49" t="s">
        <v>81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f t="shared" si="1"/>
        <v>0</v>
      </c>
    </row>
    <row r="44" spans="2:22" ht="15">
      <c r="B44" s="25"/>
      <c r="C44" s="13">
        <f t="shared" si="0"/>
      </c>
      <c r="D44" s="50">
        <v>1</v>
      </c>
      <c r="E44" s="53">
        <v>500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>
        <f t="shared" si="1"/>
        <v>0</v>
      </c>
    </row>
    <row r="45" spans="2:22" ht="15">
      <c r="B45" s="25"/>
      <c r="C45" s="13">
        <f t="shared" si="0"/>
      </c>
      <c r="D45" s="51">
        <v>2</v>
      </c>
      <c r="E45" s="54">
        <v>750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f t="shared" si="1"/>
        <v>0</v>
      </c>
    </row>
    <row r="46" spans="2:22" ht="15">
      <c r="B46" s="25"/>
      <c r="C46" s="13">
        <f t="shared" si="0"/>
      </c>
      <c r="D46" s="51">
        <v>3</v>
      </c>
      <c r="E46" s="54">
        <v>1000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>
        <f t="shared" si="1"/>
        <v>0</v>
      </c>
    </row>
    <row r="47" spans="2:22" ht="15">
      <c r="B47" s="25"/>
      <c r="C47" s="13">
        <f t="shared" si="0"/>
      </c>
      <c r="D47" s="51">
        <v>4</v>
      </c>
      <c r="E47" s="54">
        <v>1250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f t="shared" si="1"/>
        <v>0</v>
      </c>
    </row>
    <row r="48" spans="2:22" ht="15">
      <c r="B48" s="25"/>
      <c r="C48" s="13"/>
      <c r="D48" s="51">
        <v>5</v>
      </c>
      <c r="E48" s="54">
        <v>1250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2:22" ht="15">
      <c r="B49" s="25"/>
      <c r="C49" s="13"/>
      <c r="D49" s="51">
        <v>6</v>
      </c>
      <c r="E49" s="54">
        <v>1250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2:22" ht="15">
      <c r="B50" s="25"/>
      <c r="C50" s="13"/>
      <c r="D50" s="51">
        <v>7</v>
      </c>
      <c r="E50" s="54">
        <v>1250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4:5" ht="15">
      <c r="D51" s="51">
        <v>8</v>
      </c>
      <c r="E51" s="54">
        <v>1250</v>
      </c>
    </row>
    <row r="52" spans="4:5" ht="15">
      <c r="D52" s="51">
        <v>9</v>
      </c>
      <c r="E52" s="54">
        <v>1250</v>
      </c>
    </row>
    <row r="53" spans="4:5" ht="15">
      <c r="D53" s="51">
        <v>10</v>
      </c>
      <c r="E53" s="54">
        <v>1250</v>
      </c>
    </row>
    <row r="54" spans="4:5" ht="15">
      <c r="D54" s="52" t="s">
        <v>36</v>
      </c>
      <c r="E54" s="55">
        <v>1250</v>
      </c>
    </row>
    <row r="57" spans="1:22" ht="21">
      <c r="A57" s="44" t="s">
        <v>89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>
        <f>DAY(Q57-N57)*U57</f>
        <v>0</v>
      </c>
    </row>
    <row r="58" ht="15">
      <c r="A58" s="46" t="s">
        <v>105</v>
      </c>
    </row>
    <row r="59" spans="1:2" ht="15.75" thickBot="1">
      <c r="A59" s="17" t="s">
        <v>90</v>
      </c>
      <c r="B59" s="17" t="s">
        <v>93</v>
      </c>
    </row>
    <row r="60" spans="2:20" s="71" customFormat="1" ht="54" customHeight="1">
      <c r="B60" s="72" t="s">
        <v>7</v>
      </c>
      <c r="C60" s="135" t="s">
        <v>91</v>
      </c>
      <c r="D60" s="136"/>
      <c r="E60" s="131" t="s">
        <v>34</v>
      </c>
      <c r="F60" s="137" t="s">
        <v>28</v>
      </c>
      <c r="G60" s="135"/>
      <c r="H60" s="136"/>
      <c r="I60" s="137" t="s">
        <v>87</v>
      </c>
      <c r="J60" s="135"/>
      <c r="K60" s="136"/>
      <c r="L60" s="137" t="s">
        <v>2</v>
      </c>
      <c r="M60" s="138"/>
      <c r="N60" s="139"/>
      <c r="O60" s="137" t="s">
        <v>3</v>
      </c>
      <c r="P60" s="138"/>
      <c r="Q60" s="139"/>
      <c r="R60" s="129" t="s">
        <v>47</v>
      </c>
      <c r="S60" s="131" t="s">
        <v>38</v>
      </c>
      <c r="T60" s="133" t="s">
        <v>39</v>
      </c>
    </row>
    <row r="61" spans="2:20" s="71" customFormat="1" ht="45.75" customHeight="1">
      <c r="B61" s="73"/>
      <c r="C61" s="74" t="s">
        <v>27</v>
      </c>
      <c r="D61" s="75" t="s">
        <v>6</v>
      </c>
      <c r="E61" s="132"/>
      <c r="F61" s="74" t="s">
        <v>21</v>
      </c>
      <c r="G61" s="76" t="s">
        <v>22</v>
      </c>
      <c r="H61" s="75" t="s">
        <v>41</v>
      </c>
      <c r="I61" s="74" t="s">
        <v>17</v>
      </c>
      <c r="J61" s="76" t="s">
        <v>18</v>
      </c>
      <c r="K61" s="75" t="s">
        <v>19</v>
      </c>
      <c r="L61" s="74" t="s">
        <v>17</v>
      </c>
      <c r="M61" s="76" t="s">
        <v>18</v>
      </c>
      <c r="N61" s="75" t="s">
        <v>19</v>
      </c>
      <c r="O61" s="74" t="s">
        <v>17</v>
      </c>
      <c r="P61" s="76" t="s">
        <v>18</v>
      </c>
      <c r="Q61" s="75" t="s">
        <v>19</v>
      </c>
      <c r="R61" s="130"/>
      <c r="S61" s="132"/>
      <c r="T61" s="134"/>
    </row>
    <row r="62" spans="2:20" s="71" customFormat="1" ht="15">
      <c r="B62" s="77">
        <v>2</v>
      </c>
      <c r="C62" s="81" t="s">
        <v>92</v>
      </c>
      <c r="D62" s="81" t="s">
        <v>8</v>
      </c>
      <c r="E62" s="81">
        <v>1</v>
      </c>
      <c r="F62" s="81" t="s">
        <v>29</v>
      </c>
      <c r="G62" s="81" t="s">
        <v>32</v>
      </c>
      <c r="H62" s="82" t="s">
        <v>35</v>
      </c>
      <c r="I62" s="83">
        <v>7</v>
      </c>
      <c r="J62" s="83">
        <v>4</v>
      </c>
      <c r="K62" s="84">
        <v>2015</v>
      </c>
      <c r="L62" s="82">
        <v>5</v>
      </c>
      <c r="M62" s="82">
        <v>3</v>
      </c>
      <c r="N62" s="82">
        <v>2022</v>
      </c>
      <c r="O62" s="82">
        <v>15</v>
      </c>
      <c r="P62" s="82">
        <v>3</v>
      </c>
      <c r="Q62" s="82">
        <v>2022</v>
      </c>
      <c r="R62" s="78">
        <v>10</v>
      </c>
      <c r="S62" s="79">
        <v>3.5</v>
      </c>
      <c r="T62" s="80">
        <v>35</v>
      </c>
    </row>
    <row r="63" spans="1:2" ht="15">
      <c r="A63" s="17" t="s">
        <v>94</v>
      </c>
      <c r="B63" s="17" t="s">
        <v>95</v>
      </c>
    </row>
    <row r="64" spans="1:2" ht="15.75" thickBot="1">
      <c r="A64" s="17" t="s">
        <v>96</v>
      </c>
      <c r="B64" s="17" t="s">
        <v>107</v>
      </c>
    </row>
    <row r="65" spans="2:22" ht="54" customHeight="1">
      <c r="B65" s="70" t="s">
        <v>7</v>
      </c>
      <c r="C65" s="119" t="s">
        <v>4</v>
      </c>
      <c r="D65" s="118"/>
      <c r="E65" s="119" t="s">
        <v>5</v>
      </c>
      <c r="F65" s="118"/>
      <c r="G65" s="120" t="s">
        <v>34</v>
      </c>
      <c r="H65" s="119" t="s">
        <v>28</v>
      </c>
      <c r="I65" s="122"/>
      <c r="J65" s="118"/>
      <c r="K65" s="119" t="s">
        <v>87</v>
      </c>
      <c r="L65" s="122"/>
      <c r="M65" s="118"/>
      <c r="N65" s="119" t="s">
        <v>2</v>
      </c>
      <c r="O65" s="123"/>
      <c r="P65" s="124"/>
      <c r="Q65" s="119" t="s">
        <v>3</v>
      </c>
      <c r="R65" s="123"/>
      <c r="S65" s="124"/>
      <c r="T65" s="120" t="s">
        <v>47</v>
      </c>
      <c r="U65" s="120" t="s">
        <v>38</v>
      </c>
      <c r="V65" s="127" t="s">
        <v>39</v>
      </c>
    </row>
    <row r="66" spans="2:22" ht="45.75" customHeight="1" thickBot="1">
      <c r="B66" s="29"/>
      <c r="C66" s="30" t="s">
        <v>21</v>
      </c>
      <c r="D66" s="31" t="s">
        <v>33</v>
      </c>
      <c r="E66" s="87" t="s">
        <v>27</v>
      </c>
      <c r="F66" s="31" t="s">
        <v>6</v>
      </c>
      <c r="G66" s="121"/>
      <c r="H66" s="32" t="s">
        <v>21</v>
      </c>
      <c r="I66" s="33" t="s">
        <v>22</v>
      </c>
      <c r="J66" s="31" t="s">
        <v>41</v>
      </c>
      <c r="K66" s="32" t="s">
        <v>17</v>
      </c>
      <c r="L66" s="33" t="s">
        <v>18</v>
      </c>
      <c r="M66" s="31" t="s">
        <v>19</v>
      </c>
      <c r="N66" s="32" t="s">
        <v>17</v>
      </c>
      <c r="O66" s="33" t="s">
        <v>18</v>
      </c>
      <c r="P66" s="31" t="s">
        <v>19</v>
      </c>
      <c r="Q66" s="32" t="s">
        <v>17</v>
      </c>
      <c r="R66" s="33" t="s">
        <v>18</v>
      </c>
      <c r="S66" s="31" t="s">
        <v>19</v>
      </c>
      <c r="T66" s="121"/>
      <c r="U66" s="121"/>
      <c r="V66" s="128"/>
    </row>
    <row r="67" spans="2:22" ht="16.5" thickBot="1" thickTop="1">
      <c r="B67" s="34">
        <v>2</v>
      </c>
      <c r="C67" s="5"/>
      <c r="D67" s="85"/>
      <c r="E67" s="88"/>
      <c r="F67" s="86"/>
      <c r="G67" s="5"/>
      <c r="H67" s="5"/>
      <c r="I67" s="5"/>
      <c r="J67" s="7"/>
      <c r="K67" s="67"/>
      <c r="L67" s="67"/>
      <c r="M67" s="68"/>
      <c r="N67" s="7"/>
      <c r="O67" s="7"/>
      <c r="P67" s="7"/>
      <c r="Q67" s="7"/>
      <c r="R67" s="7"/>
      <c r="S67" s="7"/>
      <c r="T67" s="7"/>
      <c r="U67" s="12"/>
      <c r="V67" s="39"/>
    </row>
    <row r="68" spans="1:2" ht="15.75" thickTop="1">
      <c r="A68" s="17" t="s">
        <v>97</v>
      </c>
      <c r="B68" s="17" t="s">
        <v>102</v>
      </c>
    </row>
    <row r="70" ht="15">
      <c r="A70" s="46" t="s">
        <v>106</v>
      </c>
    </row>
    <row r="71" spans="1:2" ht="15.75" thickBot="1">
      <c r="A71" s="17" t="s">
        <v>90</v>
      </c>
      <c r="B71" s="17" t="s">
        <v>101</v>
      </c>
    </row>
    <row r="72" spans="2:21" s="71" customFormat="1" ht="54" customHeight="1">
      <c r="B72" s="89" t="s">
        <v>7</v>
      </c>
      <c r="C72" s="131" t="s">
        <v>98</v>
      </c>
      <c r="D72" s="135" t="s">
        <v>91</v>
      </c>
      <c r="E72" s="136"/>
      <c r="F72" s="131" t="s">
        <v>34</v>
      </c>
      <c r="G72" s="137" t="s">
        <v>28</v>
      </c>
      <c r="H72" s="135"/>
      <c r="I72" s="136"/>
      <c r="J72" s="137" t="s">
        <v>87</v>
      </c>
      <c r="K72" s="135"/>
      <c r="L72" s="136"/>
      <c r="M72" s="137" t="s">
        <v>2</v>
      </c>
      <c r="N72" s="138"/>
      <c r="O72" s="139"/>
      <c r="P72" s="137" t="s">
        <v>3</v>
      </c>
      <c r="Q72" s="138"/>
      <c r="R72" s="139"/>
      <c r="S72" s="129" t="s">
        <v>47</v>
      </c>
      <c r="T72" s="131" t="s">
        <v>38</v>
      </c>
      <c r="U72" s="133" t="s">
        <v>39</v>
      </c>
    </row>
    <row r="73" spans="2:21" s="71" customFormat="1" ht="45.75" customHeight="1">
      <c r="B73" s="73"/>
      <c r="C73" s="132"/>
      <c r="D73" s="74" t="s">
        <v>27</v>
      </c>
      <c r="E73" s="75" t="s">
        <v>6</v>
      </c>
      <c r="F73" s="132"/>
      <c r="G73" s="74" t="s">
        <v>21</v>
      </c>
      <c r="H73" s="76" t="s">
        <v>22</v>
      </c>
      <c r="I73" s="75" t="s">
        <v>41</v>
      </c>
      <c r="J73" s="74" t="s">
        <v>17</v>
      </c>
      <c r="K73" s="76" t="s">
        <v>18</v>
      </c>
      <c r="L73" s="75" t="s">
        <v>19</v>
      </c>
      <c r="M73" s="74" t="s">
        <v>17</v>
      </c>
      <c r="N73" s="76" t="s">
        <v>18</v>
      </c>
      <c r="O73" s="75" t="s">
        <v>19</v>
      </c>
      <c r="P73" s="74" t="s">
        <v>17</v>
      </c>
      <c r="Q73" s="76" t="s">
        <v>18</v>
      </c>
      <c r="R73" s="75" t="s">
        <v>19</v>
      </c>
      <c r="S73" s="130"/>
      <c r="T73" s="132"/>
      <c r="U73" s="134"/>
    </row>
    <row r="74" spans="2:21" s="71" customFormat="1" ht="15">
      <c r="B74" s="77">
        <v>2</v>
      </c>
      <c r="C74" s="90" t="s">
        <v>99</v>
      </c>
      <c r="D74" s="81" t="s">
        <v>100</v>
      </c>
      <c r="E74" s="81" t="s">
        <v>8</v>
      </c>
      <c r="F74" s="81">
        <v>1</v>
      </c>
      <c r="G74" s="81" t="s">
        <v>29</v>
      </c>
      <c r="H74" s="81" t="s">
        <v>32</v>
      </c>
      <c r="I74" s="82" t="s">
        <v>35</v>
      </c>
      <c r="J74" s="83">
        <v>7</v>
      </c>
      <c r="K74" s="83">
        <v>4</v>
      </c>
      <c r="L74" s="84">
        <v>2015</v>
      </c>
      <c r="M74" s="82">
        <v>5</v>
      </c>
      <c r="N74" s="82">
        <v>3</v>
      </c>
      <c r="O74" s="82">
        <v>2022</v>
      </c>
      <c r="P74" s="82">
        <v>15</v>
      </c>
      <c r="Q74" s="82">
        <v>3</v>
      </c>
      <c r="R74" s="82">
        <v>2022</v>
      </c>
      <c r="S74" s="78">
        <v>10</v>
      </c>
      <c r="T74" s="79">
        <v>3.5</v>
      </c>
      <c r="U74" s="80">
        <v>35</v>
      </c>
    </row>
    <row r="75" spans="1:2" ht="15">
      <c r="A75" s="17" t="s">
        <v>94</v>
      </c>
      <c r="B75" s="17" t="s">
        <v>95</v>
      </c>
    </row>
    <row r="76" spans="1:2" ht="15.75" thickBot="1">
      <c r="A76" s="17" t="s">
        <v>96</v>
      </c>
      <c r="B76" s="17" t="s">
        <v>108</v>
      </c>
    </row>
    <row r="77" spans="2:22" ht="54" customHeight="1">
      <c r="B77" s="70" t="s">
        <v>7</v>
      </c>
      <c r="C77" s="119" t="s">
        <v>4</v>
      </c>
      <c r="D77" s="118"/>
      <c r="E77" s="119" t="s">
        <v>5</v>
      </c>
      <c r="F77" s="118"/>
      <c r="G77" s="120" t="s">
        <v>34</v>
      </c>
      <c r="H77" s="119" t="s">
        <v>28</v>
      </c>
      <c r="I77" s="122"/>
      <c r="J77" s="118"/>
      <c r="K77" s="119" t="s">
        <v>87</v>
      </c>
      <c r="L77" s="122"/>
      <c r="M77" s="118"/>
      <c r="N77" s="119" t="s">
        <v>2</v>
      </c>
      <c r="O77" s="123"/>
      <c r="P77" s="124"/>
      <c r="Q77" s="119" t="s">
        <v>3</v>
      </c>
      <c r="R77" s="123"/>
      <c r="S77" s="124"/>
      <c r="T77" s="120" t="s">
        <v>47</v>
      </c>
      <c r="U77" s="120" t="s">
        <v>38</v>
      </c>
      <c r="V77" s="127" t="s">
        <v>39</v>
      </c>
    </row>
    <row r="78" spans="2:22" ht="45.75" customHeight="1" thickBot="1">
      <c r="B78" s="29"/>
      <c r="C78" s="30" t="s">
        <v>21</v>
      </c>
      <c r="D78" s="31" t="s">
        <v>33</v>
      </c>
      <c r="E78" s="87" t="s">
        <v>27</v>
      </c>
      <c r="F78" s="31" t="s">
        <v>6</v>
      </c>
      <c r="G78" s="121"/>
      <c r="H78" s="32" t="s">
        <v>21</v>
      </c>
      <c r="I78" s="33" t="s">
        <v>22</v>
      </c>
      <c r="J78" s="31" t="s">
        <v>41</v>
      </c>
      <c r="K78" s="32" t="s">
        <v>17</v>
      </c>
      <c r="L78" s="33" t="s">
        <v>18</v>
      </c>
      <c r="M78" s="31" t="s">
        <v>19</v>
      </c>
      <c r="N78" s="32" t="s">
        <v>17</v>
      </c>
      <c r="O78" s="33" t="s">
        <v>18</v>
      </c>
      <c r="P78" s="31" t="s">
        <v>19</v>
      </c>
      <c r="Q78" s="32" t="s">
        <v>17</v>
      </c>
      <c r="R78" s="33" t="s">
        <v>18</v>
      </c>
      <c r="S78" s="31" t="s">
        <v>19</v>
      </c>
      <c r="T78" s="121"/>
      <c r="U78" s="121"/>
      <c r="V78" s="128"/>
    </row>
    <row r="79" spans="2:22" ht="16.5" thickBot="1" thickTop="1">
      <c r="B79" s="34">
        <v>2</v>
      </c>
      <c r="C79" s="5"/>
      <c r="D79" s="88"/>
      <c r="E79" s="86"/>
      <c r="F79" s="86"/>
      <c r="G79" s="5"/>
      <c r="H79" s="5"/>
      <c r="I79" s="5"/>
      <c r="J79" s="7"/>
      <c r="K79" s="67"/>
      <c r="L79" s="67"/>
      <c r="M79" s="68"/>
      <c r="N79" s="7"/>
      <c r="O79" s="7"/>
      <c r="P79" s="7"/>
      <c r="Q79" s="7"/>
      <c r="R79" s="7"/>
      <c r="S79" s="7"/>
      <c r="T79" s="7"/>
      <c r="U79" s="12"/>
      <c r="V79" s="39"/>
    </row>
    <row r="80" spans="1:2" ht="15.75" thickTop="1">
      <c r="A80" s="17" t="s">
        <v>97</v>
      </c>
      <c r="B80" s="17" t="s">
        <v>102</v>
      </c>
    </row>
  </sheetData>
  <sheetProtection formatCells="0" insertRows="0"/>
  <mergeCells count="76">
    <mergeCell ref="U35:U36"/>
    <mergeCell ref="V35:V36"/>
    <mergeCell ref="B38:V38"/>
    <mergeCell ref="N28:P28"/>
    <mergeCell ref="T35:T36"/>
    <mergeCell ref="G15:G16"/>
    <mergeCell ref="H15:J15"/>
    <mergeCell ref="N15:P15"/>
    <mergeCell ref="Q15:S15"/>
    <mergeCell ref="E35:F35"/>
    <mergeCell ref="A41:N41"/>
    <mergeCell ref="T28:T29"/>
    <mergeCell ref="U28:U29"/>
    <mergeCell ref="V28:V29"/>
    <mergeCell ref="B31:V31"/>
    <mergeCell ref="C35:D35"/>
    <mergeCell ref="C28:D28"/>
    <mergeCell ref="E28:F28"/>
    <mergeCell ref="G28:G29"/>
    <mergeCell ref="H28:J28"/>
    <mergeCell ref="G35:G36"/>
    <mergeCell ref="H35:J35"/>
    <mergeCell ref="N35:P35"/>
    <mergeCell ref="Q35:S35"/>
    <mergeCell ref="K15:M15"/>
    <mergeCell ref="K28:M28"/>
    <mergeCell ref="K35:M35"/>
    <mergeCell ref="T15:T16"/>
    <mergeCell ref="A4:N9"/>
    <mergeCell ref="Q28:S28"/>
    <mergeCell ref="U15:U16"/>
    <mergeCell ref="V15:V16"/>
    <mergeCell ref="B24:V24"/>
    <mergeCell ref="B21:V21"/>
    <mergeCell ref="B18:V18"/>
    <mergeCell ref="C15:D15"/>
    <mergeCell ref="E15:F15"/>
    <mergeCell ref="C60:D60"/>
    <mergeCell ref="E60:E61"/>
    <mergeCell ref="F60:H60"/>
    <mergeCell ref="I60:K60"/>
    <mergeCell ref="L60:N60"/>
    <mergeCell ref="O60:Q60"/>
    <mergeCell ref="R60:R61"/>
    <mergeCell ref="S60:S61"/>
    <mergeCell ref="T60:T61"/>
    <mergeCell ref="C65:D65"/>
    <mergeCell ref="E65:F65"/>
    <mergeCell ref="G65:G66"/>
    <mergeCell ref="H65:J65"/>
    <mergeCell ref="K65:M65"/>
    <mergeCell ref="N65:P65"/>
    <mergeCell ref="Q65:S65"/>
    <mergeCell ref="T65:T66"/>
    <mergeCell ref="U65:U66"/>
    <mergeCell ref="V65:V66"/>
    <mergeCell ref="C72:C73"/>
    <mergeCell ref="D72:E72"/>
    <mergeCell ref="F72:F73"/>
    <mergeCell ref="G72:I72"/>
    <mergeCell ref="J72:L72"/>
    <mergeCell ref="M72:O72"/>
    <mergeCell ref="P72:R72"/>
    <mergeCell ref="C77:D77"/>
    <mergeCell ref="E77:F77"/>
    <mergeCell ref="G77:G78"/>
    <mergeCell ref="H77:J77"/>
    <mergeCell ref="K77:M77"/>
    <mergeCell ref="N77:P77"/>
    <mergeCell ref="T77:T78"/>
    <mergeCell ref="U77:U78"/>
    <mergeCell ref="V77:V78"/>
    <mergeCell ref="S72:S73"/>
    <mergeCell ref="T72:T73"/>
    <mergeCell ref="U72:U73"/>
    <mergeCell ref="Q77:S7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rowBreaks count="2" manualBreakCount="2">
    <brk id="32" max="22" man="1"/>
    <brk id="56" max="2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16.00390625" style="0" bestFit="1" customWidth="1"/>
    <col min="3" max="3" width="18.421875" style="0" bestFit="1" customWidth="1"/>
    <col min="4" max="4" width="11.7109375" style="0" bestFit="1" customWidth="1"/>
    <col min="5" max="5" width="9.421875" style="0" bestFit="1" customWidth="1"/>
  </cols>
  <sheetData>
    <row r="1" spans="2:3" ht="15">
      <c r="B1" s="3" t="s">
        <v>12</v>
      </c>
      <c r="C1" s="3"/>
    </row>
    <row r="2" spans="1:3" ht="105">
      <c r="A2" s="1"/>
      <c r="B2" s="2" t="s">
        <v>13</v>
      </c>
      <c r="C2" s="2" t="s">
        <v>11</v>
      </c>
    </row>
    <row r="3" spans="1:3" ht="15">
      <c r="A3" s="1"/>
      <c r="B3" s="4">
        <v>1</v>
      </c>
      <c r="C3" s="4">
        <v>500</v>
      </c>
    </row>
    <row r="4" spans="1:3" ht="15">
      <c r="A4" s="1"/>
      <c r="B4" s="4">
        <v>2</v>
      </c>
      <c r="C4" s="4">
        <v>750</v>
      </c>
    </row>
    <row r="5" spans="1:3" ht="15">
      <c r="A5" s="1"/>
      <c r="B5" s="4">
        <v>3</v>
      </c>
      <c r="C5" s="4">
        <v>1000</v>
      </c>
    </row>
    <row r="6" spans="1:3" ht="15">
      <c r="A6" s="1"/>
      <c r="B6" s="4">
        <v>4</v>
      </c>
      <c r="C6" s="4">
        <v>1250</v>
      </c>
    </row>
    <row r="7" spans="1:3" ht="15">
      <c r="A7" s="1"/>
      <c r="B7" s="4">
        <v>5</v>
      </c>
      <c r="C7" s="4">
        <v>1250</v>
      </c>
    </row>
    <row r="8" spans="1:3" ht="15">
      <c r="A8" s="1"/>
      <c r="B8" s="4">
        <v>6</v>
      </c>
      <c r="C8" s="4">
        <v>1250</v>
      </c>
    </row>
    <row r="9" spans="1:3" ht="15">
      <c r="A9" s="1"/>
      <c r="B9" s="4">
        <v>7</v>
      </c>
      <c r="C9" s="4">
        <v>1250</v>
      </c>
    </row>
    <row r="10" spans="1:3" ht="15">
      <c r="A10" s="1"/>
      <c r="B10" s="4">
        <v>8</v>
      </c>
      <c r="C10" s="4">
        <v>1250</v>
      </c>
    </row>
    <row r="11" spans="1:3" ht="15">
      <c r="A11" s="1"/>
      <c r="B11" s="4">
        <v>9</v>
      </c>
      <c r="C11" s="4">
        <v>1250</v>
      </c>
    </row>
    <row r="12" spans="1:3" ht="15">
      <c r="A12" s="1"/>
      <c r="B12" s="4">
        <v>10</v>
      </c>
      <c r="C12" s="4">
        <v>1250</v>
      </c>
    </row>
    <row r="13" spans="2:3" ht="15">
      <c r="B13" s="38" t="s">
        <v>36</v>
      </c>
      <c r="C13" s="4">
        <v>1250</v>
      </c>
    </row>
    <row r="24" ht="15">
      <c r="B24" s="8" t="s">
        <v>58</v>
      </c>
    </row>
    <row r="25" ht="15">
      <c r="B25" s="8" t="s">
        <v>59</v>
      </c>
    </row>
    <row r="26" ht="15">
      <c r="B26" s="8" t="s">
        <v>60</v>
      </c>
    </row>
    <row r="27" ht="15">
      <c r="B27" s="8" t="s">
        <v>61</v>
      </c>
    </row>
    <row r="28" ht="15">
      <c r="B28" s="8" t="s">
        <v>62</v>
      </c>
    </row>
    <row r="29" ht="15">
      <c r="B29" s="8" t="s">
        <v>63</v>
      </c>
    </row>
    <row r="30" ht="15">
      <c r="B30" s="8" t="s">
        <v>64</v>
      </c>
    </row>
    <row r="31" ht="15">
      <c r="B31" s="8" t="s">
        <v>65</v>
      </c>
    </row>
    <row r="32" ht="15">
      <c r="B32" s="8" t="s">
        <v>66</v>
      </c>
    </row>
    <row r="33" ht="15">
      <c r="B33" s="8" t="s">
        <v>67</v>
      </c>
    </row>
    <row r="34" ht="15">
      <c r="B34" s="8" t="s">
        <v>68</v>
      </c>
    </row>
    <row r="35" ht="15">
      <c r="B35" s="8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Vlastnik</cp:lastModifiedBy>
  <cp:lastPrinted>2022-04-05T19:10:23Z</cp:lastPrinted>
  <dcterms:created xsi:type="dcterms:W3CDTF">2022-03-15T12:20:21Z</dcterms:created>
  <dcterms:modified xsi:type="dcterms:W3CDTF">2022-04-08T05:50:22Z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0x010100CFB80E587D10464DB16256EB288A5169</vt:lpwstr>
  </property>
</Properties>
</file>